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"/>
    </mc:Choice>
  </mc:AlternateContent>
  <xr:revisionPtr revIDLastSave="0" documentId="8_{55452FFA-E9AD-45ED-A1FF-2F625EE006DA}" xr6:coauthVersionLast="47" xr6:coauthVersionMax="47" xr10:uidLastSave="{00000000-0000-0000-0000-000000000000}"/>
  <bookViews>
    <workbookView xWindow="-120" yWindow="-120" windowWidth="20730" windowHeight="1104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H17" i="6" s="1"/>
  <c r="F17" i="6"/>
  <c r="A18" i="6"/>
  <c r="C18" i="6"/>
  <c r="D18" i="6"/>
  <c r="E18" i="6"/>
  <c r="H18" i="6" s="1"/>
  <c r="F18" i="6"/>
  <c r="A19" i="6"/>
  <c r="C19" i="6"/>
  <c r="D19" i="6"/>
  <c r="E19" i="6"/>
  <c r="F19" i="6"/>
  <c r="H19" i="6"/>
  <c r="A20" i="6"/>
  <c r="C20" i="6"/>
  <c r="D20" i="6"/>
  <c r="E20" i="6"/>
  <c r="F20" i="6"/>
  <c r="H20" i="6"/>
  <c r="A21" i="6"/>
  <c r="C21" i="6"/>
  <c r="D21" i="6"/>
  <c r="E21" i="6"/>
  <c r="H21" i="6" s="1"/>
  <c r="F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F24" i="6"/>
  <c r="H24" i="6"/>
  <c r="A25" i="6"/>
  <c r="C25" i="6"/>
  <c r="D25" i="6"/>
  <c r="E25" i="6"/>
  <c r="F25" i="6"/>
  <c r="H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F28" i="6"/>
  <c r="H28" i="6"/>
  <c r="A29" i="6"/>
  <c r="C29" i="6"/>
  <c r="D29" i="6"/>
  <c r="E29" i="6"/>
  <c r="F29" i="6"/>
  <c r="H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F32" i="6"/>
  <c r="H32" i="6"/>
  <c r="A33" i="6"/>
  <c r="C33" i="6"/>
  <c r="D33" i="6"/>
  <c r="E33" i="6"/>
  <c r="H33" i="6" s="1"/>
  <c r="F33" i="6"/>
  <c r="A34" i="6"/>
  <c r="C34" i="6"/>
  <c r="D34" i="6"/>
  <c r="E34" i="6"/>
  <c r="H34" i="6" s="1"/>
  <c r="F34" i="6"/>
  <c r="A35" i="6"/>
  <c r="C35" i="6"/>
  <c r="D35" i="6"/>
  <c r="E35" i="6"/>
  <c r="F35" i="6"/>
  <c r="H35" i="6"/>
  <c r="A36" i="6"/>
  <c r="C36" i="6"/>
  <c r="D36" i="6"/>
  <c r="E36" i="6"/>
  <c r="F36" i="6"/>
  <c r="H36" i="6"/>
  <c r="A37" i="6"/>
  <c r="C37" i="6"/>
  <c r="D37" i="6"/>
  <c r="E37" i="6"/>
  <c r="H37" i="6" s="1"/>
  <c r="F37" i="6"/>
  <c r="A38" i="6"/>
  <c r="C38" i="6"/>
  <c r="D38" i="6"/>
  <c r="E38" i="6"/>
  <c r="H38" i="6" s="1"/>
  <c r="F38" i="6"/>
  <c r="A39" i="6"/>
  <c r="C39" i="6"/>
  <c r="D39" i="6"/>
  <c r="E39" i="6"/>
  <c r="F39" i="6"/>
  <c r="H39" i="6"/>
  <c r="A40" i="6"/>
  <c r="C40" i="6"/>
  <c r="D40" i="6"/>
  <c r="E40" i="6"/>
  <c r="F40" i="6"/>
  <c r="H40" i="6"/>
  <c r="A41" i="6"/>
  <c r="C41" i="6"/>
  <c r="D41" i="6"/>
  <c r="E41" i="6"/>
  <c r="F41" i="6"/>
  <c r="H41" i="6"/>
  <c r="A42" i="6"/>
  <c r="C42" i="6"/>
  <c r="D42" i="6"/>
  <c r="E42" i="6"/>
  <c r="H42" i="6" s="1"/>
  <c r="F42" i="6"/>
  <c r="A43" i="6"/>
  <c r="C43" i="6"/>
  <c r="D43" i="6"/>
  <c r="E43" i="6"/>
  <c r="H43" i="6" s="1"/>
  <c r="F43" i="6"/>
  <c r="A44" i="6"/>
  <c r="C44" i="6"/>
  <c r="D44" i="6"/>
  <c r="E44" i="6"/>
  <c r="F44" i="6"/>
  <c r="H44" i="6"/>
  <c r="A45" i="6"/>
  <c r="C45" i="6"/>
  <c r="D45" i="6"/>
  <c r="E45" i="6"/>
  <c r="F45" i="6"/>
  <c r="H45" i="6"/>
  <c r="A46" i="6"/>
  <c r="C46" i="6"/>
  <c r="D46" i="6"/>
  <c r="E46" i="6"/>
  <c r="H46" i="6" s="1"/>
  <c r="F46" i="6"/>
  <c r="A47" i="6"/>
  <c r="C47" i="6"/>
  <c r="D47" i="6"/>
  <c r="E47" i="6"/>
  <c r="H47" i="6" s="1"/>
  <c r="F47" i="6"/>
  <c r="A48" i="6"/>
  <c r="C48" i="6"/>
  <c r="D48" i="6"/>
  <c r="E48" i="6"/>
  <c r="F48" i="6"/>
  <c r="H48" i="6"/>
  <c r="A49" i="6"/>
  <c r="C49" i="6"/>
  <c r="D49" i="6"/>
  <c r="E49" i="6"/>
  <c r="H49" i="6" s="1"/>
  <c r="F49" i="6"/>
  <c r="A50" i="6"/>
  <c r="C50" i="6"/>
  <c r="D50" i="6"/>
  <c r="E50" i="6"/>
  <c r="H50" i="6" s="1"/>
  <c r="F50" i="6"/>
  <c r="A51" i="6"/>
  <c r="C51" i="6"/>
  <c r="D51" i="6"/>
  <c r="E51" i="6"/>
  <c r="F51" i="6"/>
  <c r="H51" i="6"/>
  <c r="A52" i="6"/>
  <c r="C52" i="6"/>
  <c r="D52" i="6"/>
  <c r="E52" i="6"/>
  <c r="F52" i="6"/>
  <c r="H52" i="6"/>
  <c r="A53" i="6"/>
  <c r="C53" i="6"/>
  <c r="D53" i="6"/>
  <c r="E53" i="6"/>
  <c r="H53" i="6" s="1"/>
  <c r="F53" i="6"/>
  <c r="A54" i="6"/>
  <c r="C54" i="6"/>
  <c r="D54" i="6"/>
  <c r="E54" i="6"/>
  <c r="H54" i="6" s="1"/>
  <c r="F54" i="6"/>
  <c r="A55" i="6"/>
  <c r="C55" i="6"/>
  <c r="D55" i="6"/>
  <c r="E55" i="6"/>
  <c r="H55" i="6" s="1"/>
  <c r="F55" i="6"/>
  <c r="A56" i="6"/>
  <c r="C56" i="6"/>
  <c r="D56" i="6"/>
  <c r="E56" i="6"/>
  <c r="F56" i="6"/>
  <c r="H56" i="6"/>
  <c r="A57" i="6"/>
  <c r="C57" i="6"/>
  <c r="D57" i="6"/>
  <c r="E57" i="6"/>
  <c r="F57" i="6"/>
  <c r="H57" i="6"/>
  <c r="A58" i="6"/>
  <c r="C58" i="6"/>
  <c r="D58" i="6"/>
  <c r="E58" i="6"/>
  <c r="H58" i="6" s="1"/>
  <c r="F58" i="6"/>
  <c r="A59" i="6"/>
  <c r="C59" i="6"/>
  <c r="D59" i="6"/>
  <c r="E59" i="6"/>
  <c r="H59" i="6" s="1"/>
  <c r="F59" i="6"/>
  <c r="A60" i="6"/>
  <c r="C60" i="6"/>
  <c r="D60" i="6"/>
  <c r="E60" i="6"/>
  <c r="F60" i="6"/>
  <c r="H60" i="6"/>
  <c r="A61" i="6"/>
  <c r="C61" i="6"/>
  <c r="D61" i="6"/>
  <c r="E61" i="6"/>
  <c r="F61" i="6"/>
  <c r="H61" i="6"/>
  <c r="A62" i="6"/>
  <c r="C62" i="6"/>
  <c r="D62" i="6"/>
  <c r="E62" i="6"/>
  <c r="H62" i="6" s="1"/>
  <c r="F62" i="6"/>
  <c r="A63" i="6"/>
  <c r="C63" i="6"/>
  <c r="D63" i="6"/>
  <c r="E63" i="6"/>
  <c r="H63" i="6" s="1"/>
  <c r="F63" i="6"/>
  <c r="A64" i="6"/>
  <c r="C64" i="6"/>
  <c r="D64" i="6"/>
  <c r="E64" i="6"/>
  <c r="F64" i="6"/>
  <c r="H64" i="6"/>
  <c r="A65" i="6"/>
  <c r="C65" i="6"/>
  <c r="D65" i="6"/>
  <c r="E65" i="6"/>
  <c r="H65" i="6" s="1"/>
  <c r="F65" i="6"/>
  <c r="A66" i="6"/>
  <c r="C66" i="6"/>
  <c r="D66" i="6"/>
  <c r="E66" i="6"/>
  <c r="H66" i="6" s="1"/>
  <c r="F66" i="6"/>
  <c r="A67" i="6"/>
  <c r="C67" i="6"/>
  <c r="D67" i="6"/>
  <c r="E67" i="6"/>
  <c r="F67" i="6"/>
  <c r="H67" i="6"/>
  <c r="A68" i="6"/>
  <c r="C68" i="6"/>
  <c r="D68" i="6"/>
  <c r="E68" i="6"/>
  <c r="F68" i="6"/>
  <c r="H68" i="6"/>
  <c r="A69" i="6"/>
  <c r="C69" i="6"/>
  <c r="D69" i="6"/>
  <c r="E69" i="6"/>
  <c r="H69" i="6" s="1"/>
  <c r="F69" i="6"/>
  <c r="A70" i="6"/>
  <c r="C70" i="6"/>
  <c r="D70" i="6"/>
  <c r="E70" i="6"/>
  <c r="H70" i="6" s="1"/>
  <c r="F70" i="6"/>
  <c r="A71" i="6"/>
  <c r="C71" i="6"/>
  <c r="D71" i="6"/>
  <c r="E71" i="6"/>
  <c r="H71" i="6" s="1"/>
  <c r="F71" i="6"/>
  <c r="A72" i="6"/>
  <c r="C72" i="6"/>
  <c r="D72" i="6"/>
  <c r="E72" i="6"/>
  <c r="F72" i="6"/>
  <c r="H72" i="6"/>
  <c r="A73" i="6"/>
  <c r="C73" i="6"/>
  <c r="D73" i="6"/>
  <c r="E73" i="6"/>
  <c r="F73" i="6"/>
  <c r="H73" i="6"/>
  <c r="A74" i="6"/>
  <c r="C74" i="6"/>
  <c r="D74" i="6"/>
  <c r="E74" i="6"/>
  <c r="H74" i="6" s="1"/>
  <c r="F74" i="6"/>
  <c r="A75" i="6"/>
  <c r="C75" i="6"/>
  <c r="D75" i="6"/>
  <c r="E75" i="6"/>
  <c r="H75" i="6" s="1"/>
  <c r="F75" i="6"/>
  <c r="A76" i="6"/>
  <c r="C76" i="6"/>
  <c r="D76" i="6"/>
  <c r="E76" i="6"/>
  <c r="F76" i="6"/>
  <c r="H76" i="6"/>
  <c r="A77" i="6"/>
  <c r="C77" i="6"/>
  <c r="D77" i="6"/>
  <c r="E77" i="6"/>
  <c r="F77" i="6"/>
  <c r="H77" i="6"/>
  <c r="A78" i="6"/>
  <c r="C78" i="6"/>
  <c r="D78" i="6"/>
  <c r="E78" i="6"/>
  <c r="H78" i="6" s="1"/>
  <c r="F78" i="6"/>
  <c r="A79" i="6"/>
  <c r="C79" i="6"/>
  <c r="D79" i="6"/>
  <c r="E79" i="6"/>
  <c r="H79" i="6" s="1"/>
  <c r="F79" i="6"/>
  <c r="A80" i="6"/>
  <c r="C80" i="6"/>
  <c r="D80" i="6"/>
  <c r="E80" i="6"/>
  <c r="F80" i="6"/>
  <c r="H80" i="6"/>
  <c r="A81" i="6"/>
  <c r="C81" i="6"/>
  <c r="D81" i="6"/>
  <c r="E81" i="6"/>
  <c r="H81" i="6" s="1"/>
  <c r="F81" i="6"/>
  <c r="A82" i="6"/>
  <c r="C82" i="6"/>
  <c r="D82" i="6"/>
  <c r="E82" i="6"/>
  <c r="H82" i="6" s="1"/>
  <c r="F82" i="6"/>
  <c r="A83" i="6"/>
  <c r="C83" i="6"/>
  <c r="D83" i="6"/>
  <c r="E83" i="6"/>
  <c r="F83" i="6"/>
  <c r="H83" i="6"/>
  <c r="A84" i="6"/>
  <c r="C84" i="6"/>
  <c r="D84" i="6"/>
  <c r="E84" i="6"/>
  <c r="F84" i="6"/>
  <c r="H84" i="6"/>
  <c r="A85" i="6"/>
  <c r="C85" i="6"/>
  <c r="D85" i="6"/>
  <c r="E85" i="6"/>
  <c r="H85" i="6" s="1"/>
  <c r="F85" i="6"/>
  <c r="A86" i="6"/>
  <c r="C86" i="6"/>
  <c r="D86" i="6"/>
  <c r="E86" i="6"/>
  <c r="H86" i="6" s="1"/>
  <c r="F86" i="6"/>
  <c r="A87" i="6"/>
  <c r="C87" i="6"/>
  <c r="D87" i="6"/>
  <c r="E87" i="6"/>
  <c r="H87" i="6" s="1"/>
  <c r="F87" i="6"/>
  <c r="A88" i="6"/>
  <c r="C88" i="6"/>
  <c r="D88" i="6"/>
  <c r="E88" i="6"/>
  <c r="F88" i="6"/>
  <c r="H88" i="6"/>
  <c r="A89" i="6"/>
  <c r="C89" i="6"/>
  <c r="D89" i="6"/>
  <c r="E89" i="6"/>
  <c r="F89" i="6"/>
  <c r="H89" i="6"/>
  <c r="A90" i="6"/>
  <c r="C90" i="6"/>
  <c r="D90" i="6"/>
  <c r="E90" i="6"/>
  <c r="H90" i="6" s="1"/>
  <c r="F90" i="6"/>
  <c r="A91" i="6"/>
  <c r="C91" i="6"/>
  <c r="D91" i="6"/>
  <c r="E91" i="6"/>
  <c r="H91" i="6" s="1"/>
  <c r="F91" i="6"/>
  <c r="A92" i="6"/>
  <c r="C92" i="6"/>
  <c r="D92" i="6"/>
  <c r="E92" i="6"/>
  <c r="F92" i="6"/>
  <c r="H92" i="6"/>
  <c r="A93" i="6"/>
  <c r="C93" i="6"/>
  <c r="D93" i="6"/>
  <c r="E93" i="6"/>
  <c r="F93" i="6"/>
  <c r="H93" i="6"/>
  <c r="A94" i="6"/>
  <c r="C94" i="6"/>
  <c r="D94" i="6"/>
  <c r="E94" i="6"/>
  <c r="H94" i="6" s="1"/>
  <c r="F94" i="6"/>
  <c r="A95" i="6"/>
  <c r="C95" i="6"/>
  <c r="D95" i="6"/>
  <c r="E95" i="6"/>
  <c r="H95" i="6" s="1"/>
  <c r="F95" i="6"/>
  <c r="A96" i="6"/>
  <c r="C96" i="6"/>
  <c r="D96" i="6"/>
  <c r="E96" i="6"/>
  <c r="F96" i="6"/>
  <c r="H96" i="6"/>
  <c r="A97" i="6"/>
  <c r="C97" i="6"/>
  <c r="D97" i="6"/>
  <c r="E97" i="6"/>
  <c r="H97" i="6" s="1"/>
  <c r="F97" i="6"/>
  <c r="A98" i="6"/>
  <c r="C98" i="6"/>
  <c r="D98" i="6"/>
  <c r="E98" i="6"/>
  <c r="H98" i="6" s="1"/>
  <c r="F98" i="6"/>
  <c r="A99" i="6"/>
  <c r="C99" i="6"/>
  <c r="D99" i="6"/>
  <c r="E99" i="6"/>
  <c r="F99" i="6"/>
  <c r="H99" i="6"/>
  <c r="A100" i="6"/>
  <c r="C100" i="6"/>
  <c r="D100" i="6"/>
  <c r="E100" i="6"/>
  <c r="F100" i="6"/>
  <c r="H100" i="6"/>
  <c r="A101" i="6"/>
  <c r="C101" i="6"/>
  <c r="D101" i="6"/>
  <c r="E101" i="6"/>
  <c r="H101" i="6" s="1"/>
  <c r="F101" i="6"/>
  <c r="A102" i="6"/>
  <c r="C102" i="6"/>
  <c r="D102" i="6"/>
  <c r="E102" i="6"/>
  <c r="H102" i="6" s="1"/>
  <c r="F102" i="6"/>
  <c r="A103" i="6"/>
  <c r="C103" i="6"/>
  <c r="D103" i="6"/>
  <c r="E103" i="6"/>
  <c r="H103" i="6" s="1"/>
  <c r="F103" i="6"/>
  <c r="A104" i="6"/>
  <c r="C104" i="6"/>
  <c r="D104" i="6"/>
  <c r="E104" i="6"/>
  <c r="F104" i="6"/>
  <c r="H104" i="6"/>
  <c r="A105" i="6"/>
  <c r="C105" i="6"/>
  <c r="D105" i="6"/>
  <c r="E105" i="6"/>
  <c r="F105" i="6"/>
  <c r="H105" i="6"/>
  <c r="A106" i="6"/>
  <c r="C106" i="6"/>
  <c r="D106" i="6"/>
  <c r="E106" i="6"/>
  <c r="H106" i="6" s="1"/>
  <c r="F106" i="6"/>
  <c r="A107" i="6"/>
  <c r="C107" i="6"/>
  <c r="D107" i="6"/>
  <c r="E107" i="6"/>
  <c r="H107" i="6" s="1"/>
  <c r="F107" i="6"/>
  <c r="A108" i="6"/>
  <c r="C108" i="6"/>
  <c r="D108" i="6"/>
  <c r="E108" i="6"/>
  <c r="F108" i="6"/>
  <c r="H108" i="6"/>
  <c r="A109" i="6"/>
  <c r="C109" i="6"/>
  <c r="D109" i="6"/>
  <c r="E109" i="6"/>
  <c r="F109" i="6"/>
  <c r="H109" i="6"/>
  <c r="A110" i="6"/>
  <c r="C110" i="6"/>
  <c r="D110" i="6"/>
  <c r="E110" i="6"/>
  <c r="H110" i="6" s="1"/>
  <c r="F110" i="6"/>
  <c r="A111" i="6"/>
  <c r="C111" i="6"/>
  <c r="D111" i="6"/>
  <c r="E111" i="6"/>
  <c r="H111" i="6" s="1"/>
  <c r="F111" i="6"/>
  <c r="A112" i="6"/>
  <c r="C112" i="6"/>
  <c r="D112" i="6"/>
  <c r="E112" i="6"/>
  <c r="F112" i="6"/>
  <c r="H112" i="6"/>
  <c r="A113" i="6"/>
  <c r="C113" i="6"/>
  <c r="D113" i="6"/>
  <c r="E113" i="6"/>
  <c r="H113" i="6" s="1"/>
  <c r="F113" i="6"/>
  <c r="A114" i="6"/>
  <c r="C114" i="6"/>
  <c r="D114" i="6"/>
  <c r="E114" i="6"/>
  <c r="H114" i="6" s="1"/>
  <c r="F114" i="6"/>
  <c r="A115" i="6"/>
  <c r="C115" i="6"/>
  <c r="D115" i="6"/>
  <c r="E115" i="6"/>
  <c r="F115" i="6"/>
  <c r="H115" i="6"/>
  <c r="A116" i="6"/>
  <c r="C116" i="6"/>
  <c r="D116" i="6"/>
  <c r="E116" i="6"/>
  <c r="F116" i="6"/>
  <c r="H116" i="6"/>
  <c r="A117" i="6"/>
  <c r="C117" i="6"/>
  <c r="D117" i="6"/>
  <c r="E117" i="6"/>
  <c r="H117" i="6" s="1"/>
  <c r="F117" i="6"/>
  <c r="A118" i="6"/>
  <c r="C118" i="6"/>
  <c r="D118" i="6"/>
  <c r="E118" i="6"/>
  <c r="H118" i="6" s="1"/>
  <c r="F118" i="6"/>
  <c r="A119" i="6"/>
  <c r="C119" i="6"/>
  <c r="D119" i="6"/>
  <c r="E119" i="6"/>
  <c r="F119" i="6"/>
  <c r="H119" i="6"/>
  <c r="A120" i="6"/>
  <c r="C120" i="6"/>
  <c r="D120" i="6"/>
  <c r="E120" i="6"/>
  <c r="F120" i="6"/>
  <c r="H120" i="6"/>
  <c r="A121" i="6"/>
  <c r="C121" i="6"/>
  <c r="D121" i="6"/>
  <c r="E121" i="6"/>
  <c r="F121" i="6"/>
  <c r="H121" i="6"/>
  <c r="A122" i="6"/>
  <c r="C122" i="6"/>
  <c r="D122" i="6"/>
  <c r="E122" i="6"/>
  <c r="H122" i="6" s="1"/>
  <c r="F122" i="6"/>
  <c r="A123" i="6"/>
  <c r="C123" i="6"/>
  <c r="D123" i="6"/>
  <c r="E123" i="6"/>
  <c r="H123" i="6" s="1"/>
  <c r="F123" i="6"/>
  <c r="A124" i="6"/>
  <c r="C124" i="6"/>
  <c r="D124" i="6"/>
  <c r="E124" i="6"/>
  <c r="F124" i="6"/>
  <c r="H124" i="6"/>
  <c r="A125" i="6"/>
  <c r="C125" i="6"/>
  <c r="D125" i="6"/>
  <c r="E125" i="6"/>
  <c r="F125" i="6"/>
  <c r="H125" i="6"/>
  <c r="A126" i="6"/>
  <c r="C126" i="6"/>
  <c r="D126" i="6"/>
  <c r="E126" i="6"/>
  <c r="H126" i="6" s="1"/>
  <c r="F126" i="6"/>
  <c r="A127" i="6"/>
  <c r="C127" i="6"/>
  <c r="D127" i="6"/>
  <c r="E127" i="6"/>
  <c r="H127" i="6" s="1"/>
  <c r="F127" i="6"/>
  <c r="A128" i="6"/>
  <c r="C128" i="6"/>
  <c r="D128" i="6"/>
  <c r="E128" i="6"/>
  <c r="F128" i="6"/>
  <c r="H128" i="6"/>
  <c r="A129" i="6"/>
  <c r="C129" i="6"/>
  <c r="D129" i="6"/>
  <c r="E129" i="6"/>
  <c r="H129" i="6" s="1"/>
  <c r="F129" i="6"/>
  <c r="A130" i="6"/>
  <c r="C130" i="6"/>
  <c r="D130" i="6"/>
  <c r="E130" i="6"/>
  <c r="H130" i="6" s="1"/>
  <c r="F130" i="6"/>
  <c r="A131" i="6"/>
  <c r="C131" i="6"/>
  <c r="D131" i="6"/>
  <c r="E131" i="6"/>
  <c r="F131" i="6"/>
  <c r="H131" i="6"/>
  <c r="A132" i="6"/>
  <c r="C132" i="6"/>
  <c r="D132" i="6"/>
  <c r="E132" i="6"/>
  <c r="F132" i="6"/>
  <c r="H132" i="6"/>
  <c r="A133" i="6"/>
  <c r="C133" i="6"/>
  <c r="D133" i="6"/>
  <c r="E133" i="6"/>
  <c r="H133" i="6" s="1"/>
  <c r="F133" i="6"/>
  <c r="A134" i="6"/>
  <c r="C134" i="6"/>
  <c r="D134" i="6"/>
  <c r="E134" i="6"/>
  <c r="H134" i="6" s="1"/>
  <c r="F134" i="6"/>
  <c r="A135" i="6"/>
  <c r="C135" i="6"/>
  <c r="D135" i="6"/>
  <c r="E135" i="6"/>
  <c r="F135" i="6"/>
  <c r="H135" i="6"/>
  <c r="A136" i="6"/>
  <c r="C136" i="6"/>
  <c r="D136" i="6"/>
  <c r="E136" i="6"/>
  <c r="F136" i="6"/>
  <c r="H136" i="6"/>
  <c r="A137" i="6"/>
  <c r="C137" i="6"/>
  <c r="D137" i="6"/>
  <c r="E137" i="6"/>
  <c r="H137" i="6" s="1"/>
  <c r="F137" i="6"/>
  <c r="A138" i="6"/>
  <c r="C138" i="6"/>
  <c r="D138" i="6"/>
  <c r="E138" i="6"/>
  <c r="H138" i="6" s="1"/>
  <c r="F138" i="6"/>
  <c r="A139" i="6"/>
  <c r="C139" i="6"/>
  <c r="D139" i="6"/>
  <c r="E139" i="6"/>
  <c r="H139" i="6" s="1"/>
  <c r="F139" i="6"/>
  <c r="A140" i="6"/>
  <c r="C140" i="6"/>
  <c r="D140" i="6"/>
  <c r="E140" i="6"/>
  <c r="F140" i="6"/>
  <c r="H140" i="6"/>
  <c r="A141" i="6"/>
  <c r="C141" i="6"/>
  <c r="D141" i="6"/>
  <c r="E141" i="6"/>
  <c r="F141" i="6"/>
  <c r="H141" i="6"/>
  <c r="A142" i="6"/>
  <c r="C142" i="6"/>
  <c r="D142" i="6"/>
  <c r="E142" i="6"/>
  <c r="H142" i="6" s="1"/>
  <c r="F142" i="6"/>
  <c r="A143" i="6"/>
  <c r="C143" i="6"/>
  <c r="D143" i="6"/>
  <c r="E143" i="6"/>
  <c r="H143" i="6" s="1"/>
  <c r="F143" i="6"/>
  <c r="A144" i="6"/>
  <c r="C144" i="6"/>
  <c r="D144" i="6"/>
  <c r="E144" i="6"/>
  <c r="F144" i="6"/>
  <c r="H144" i="6"/>
  <c r="A145" i="6"/>
  <c r="C145" i="6"/>
  <c r="D145" i="6"/>
  <c r="E145" i="6"/>
  <c r="H145" i="6" s="1"/>
  <c r="F145" i="6"/>
  <c r="A146" i="6"/>
  <c r="C146" i="6"/>
  <c r="D146" i="6"/>
  <c r="E146" i="6"/>
  <c r="H146" i="6" s="1"/>
  <c r="F146" i="6"/>
  <c r="A147" i="6"/>
  <c r="C147" i="6"/>
  <c r="D147" i="6"/>
  <c r="E147" i="6"/>
  <c r="F147" i="6"/>
  <c r="H147" i="6"/>
  <c r="A148" i="6"/>
  <c r="C148" i="6"/>
  <c r="D148" i="6"/>
  <c r="E148" i="6"/>
  <c r="F148" i="6"/>
  <c r="H148" i="6"/>
  <c r="A149" i="6"/>
  <c r="C149" i="6"/>
  <c r="D149" i="6"/>
  <c r="E149" i="6"/>
  <c r="H149" i="6" s="1"/>
  <c r="F149" i="6"/>
  <c r="A150" i="6"/>
  <c r="C150" i="6"/>
  <c r="D150" i="6"/>
  <c r="E150" i="6"/>
  <c r="H150" i="6" s="1"/>
  <c r="F150" i="6"/>
  <c r="A151" i="6"/>
  <c r="C151" i="6"/>
  <c r="D151" i="6"/>
  <c r="E151" i="6"/>
  <c r="F151" i="6"/>
  <c r="H151" i="6"/>
  <c r="A152" i="6"/>
  <c r="C152" i="6"/>
  <c r="D152" i="6"/>
  <c r="E152" i="6"/>
  <c r="F152" i="6"/>
  <c r="H152" i="6"/>
  <c r="A153" i="6"/>
  <c r="C153" i="6"/>
  <c r="D153" i="6"/>
  <c r="E153" i="6"/>
  <c r="F153" i="6"/>
  <c r="H153" i="6"/>
  <c r="A154" i="6"/>
  <c r="C154" i="6"/>
  <c r="D154" i="6"/>
  <c r="E154" i="6"/>
  <c r="H154" i="6" s="1"/>
  <c r="F154" i="6"/>
  <c r="A155" i="6"/>
  <c r="C155" i="6"/>
  <c r="D155" i="6"/>
  <c r="E155" i="6"/>
  <c r="H155" i="6" s="1"/>
  <c r="F155" i="6"/>
  <c r="A156" i="6"/>
  <c r="C156" i="6"/>
  <c r="D156" i="6"/>
  <c r="E156" i="6"/>
  <c r="F156" i="6"/>
  <c r="H156" i="6"/>
  <c r="A157" i="6"/>
  <c r="C157" i="6"/>
  <c r="D157" i="6"/>
  <c r="E157" i="6"/>
  <c r="F157" i="6"/>
  <c r="H157" i="6"/>
  <c r="A158" i="6"/>
  <c r="C158" i="6"/>
  <c r="D158" i="6"/>
  <c r="E158" i="6"/>
  <c r="H158" i="6" s="1"/>
  <c r="F158" i="6"/>
  <c r="A159" i="6"/>
  <c r="C159" i="6"/>
  <c r="D159" i="6"/>
  <c r="E159" i="6"/>
  <c r="H159" i="6" s="1"/>
  <c r="F159" i="6"/>
  <c r="A160" i="6"/>
  <c r="C160" i="6"/>
  <c r="D160" i="6"/>
  <c r="E160" i="6"/>
  <c r="F160" i="6"/>
  <c r="H160" i="6"/>
  <c r="A161" i="6"/>
  <c r="C161" i="6"/>
  <c r="D161" i="6"/>
  <c r="E161" i="6"/>
  <c r="H161" i="6" s="1"/>
  <c r="F161" i="6"/>
  <c r="A162" i="6"/>
  <c r="C162" i="6"/>
  <c r="D162" i="6"/>
  <c r="E162" i="6"/>
  <c r="H162" i="6" s="1"/>
  <c r="F162" i="6"/>
  <c r="A163" i="6"/>
  <c r="C163" i="6"/>
  <c r="D163" i="6"/>
  <c r="E163" i="6"/>
  <c r="F163" i="6"/>
  <c r="H163" i="6"/>
  <c r="A164" i="6"/>
  <c r="C164" i="6"/>
  <c r="D164" i="6"/>
  <c r="E164" i="6"/>
  <c r="F164" i="6"/>
  <c r="H164" i="6"/>
  <c r="A165" i="6"/>
  <c r="C165" i="6"/>
  <c r="D165" i="6"/>
  <c r="E165" i="6"/>
  <c r="H165" i="6" s="1"/>
  <c r="F165" i="6"/>
  <c r="A166" i="6"/>
  <c r="C166" i="6"/>
  <c r="D166" i="6"/>
  <c r="E166" i="6"/>
  <c r="H166" i="6" s="1"/>
  <c r="F166" i="6"/>
  <c r="A167" i="6"/>
  <c r="C167" i="6"/>
  <c r="D167" i="6"/>
  <c r="E167" i="6"/>
  <c r="F167" i="6"/>
  <c r="H167" i="6"/>
  <c r="A168" i="6"/>
  <c r="C168" i="6"/>
  <c r="D168" i="6"/>
  <c r="E168" i="6"/>
  <c r="F168" i="6"/>
  <c r="H168" i="6"/>
  <c r="A169" i="6"/>
  <c r="C169" i="6"/>
  <c r="D169" i="6"/>
  <c r="E169" i="6"/>
  <c r="F169" i="6"/>
  <c r="H169" i="6"/>
  <c r="A170" i="6"/>
  <c r="C170" i="6"/>
  <c r="D170" i="6"/>
  <c r="E170" i="6"/>
  <c r="H170" i="6" s="1"/>
  <c r="F170" i="6"/>
  <c r="A171" i="6"/>
  <c r="C171" i="6"/>
  <c r="D171" i="6"/>
  <c r="E171" i="6"/>
  <c r="H171" i="6" s="1"/>
  <c r="F171" i="6"/>
  <c r="A172" i="6"/>
  <c r="C172" i="6"/>
  <c r="D172" i="6"/>
  <c r="E172" i="6"/>
  <c r="F172" i="6"/>
  <c r="H172" i="6"/>
  <c r="A173" i="6"/>
  <c r="C173" i="6"/>
  <c r="D173" i="6"/>
  <c r="E173" i="6"/>
  <c r="F173" i="6"/>
  <c r="H173" i="6"/>
  <c r="A174" i="6"/>
  <c r="C174" i="6"/>
  <c r="D174" i="6"/>
  <c r="E174" i="6"/>
  <c r="H174" i="6" s="1"/>
  <c r="F174" i="6"/>
  <c r="A175" i="6"/>
  <c r="C175" i="6"/>
  <c r="D175" i="6"/>
  <c r="E175" i="6"/>
  <c r="H175" i="6" s="1"/>
  <c r="F175" i="6"/>
  <c r="A176" i="6"/>
  <c r="C176" i="6"/>
  <c r="D176" i="6"/>
  <c r="E176" i="6"/>
  <c r="F176" i="6"/>
  <c r="H176" i="6"/>
  <c r="A177" i="6"/>
  <c r="C177" i="6"/>
  <c r="D177" i="6"/>
  <c r="E177" i="6"/>
  <c r="H177" i="6" s="1"/>
  <c r="F177" i="6"/>
  <c r="A178" i="6"/>
  <c r="C178" i="6"/>
  <c r="D178" i="6"/>
  <c r="E178" i="6"/>
  <c r="H178" i="6" s="1"/>
  <c r="F178" i="6"/>
  <c r="A179" i="6"/>
  <c r="C179" i="6"/>
  <c r="D179" i="6"/>
  <c r="E179" i="6"/>
  <c r="F179" i="6"/>
  <c r="H179" i="6"/>
  <c r="K278" i="3"/>
  <c r="B278" i="3" s="1"/>
  <c r="O278" i="3"/>
  <c r="Q278" i="3"/>
  <c r="K279" i="3"/>
  <c r="B279" i="3" s="1"/>
  <c r="O279" i="3"/>
  <c r="Q279" i="3"/>
  <c r="K280" i="3"/>
  <c r="B280" i="3" s="1"/>
  <c r="O280" i="3"/>
  <c r="Q280" i="3"/>
  <c r="B281" i="3"/>
  <c r="K281" i="3"/>
  <c r="O281" i="3"/>
  <c r="Q281" i="3"/>
  <c r="K282" i="3"/>
  <c r="B282" i="3" s="1"/>
  <c r="O282" i="3"/>
  <c r="Q282" i="3"/>
  <c r="K283" i="3"/>
  <c r="B283" i="3" s="1"/>
  <c r="O283" i="3"/>
  <c r="Q283" i="3"/>
  <c r="K284" i="3"/>
  <c r="B284" i="3" s="1"/>
  <c r="O284" i="3"/>
  <c r="Q284" i="3"/>
  <c r="B285" i="3"/>
  <c r="K285" i="3"/>
  <c r="O285" i="3"/>
  <c r="Q285" i="3"/>
  <c r="K286" i="3"/>
  <c r="B286" i="3" s="1"/>
  <c r="O286" i="3"/>
  <c r="Q286" i="3"/>
  <c r="K287" i="3"/>
  <c r="B287" i="3" s="1"/>
  <c r="O287" i="3"/>
  <c r="Q287" i="3"/>
  <c r="K288" i="3"/>
  <c r="B288" i="3" s="1"/>
  <c r="O288" i="3"/>
  <c r="Q288" i="3"/>
  <c r="B289" i="3"/>
  <c r="K289" i="3"/>
  <c r="O289" i="3"/>
  <c r="Q289" i="3"/>
  <c r="K290" i="3"/>
  <c r="B290" i="3" s="1"/>
  <c r="O290" i="3"/>
  <c r="Q290" i="3"/>
  <c r="K291" i="3"/>
  <c r="B291" i="3" s="1"/>
  <c r="O291" i="3"/>
  <c r="Q291" i="3"/>
  <c r="K292" i="3"/>
  <c r="B292" i="3" s="1"/>
  <c r="O292" i="3"/>
  <c r="Q292" i="3"/>
  <c r="B293" i="3"/>
  <c r="K293" i="3"/>
  <c r="O293" i="3"/>
  <c r="Q293" i="3"/>
  <c r="K294" i="3"/>
  <c r="B294" i="3" s="1"/>
  <c r="O294" i="3"/>
  <c r="Q294" i="3"/>
  <c r="K295" i="3"/>
  <c r="B295" i="3" s="1"/>
  <c r="O295" i="3"/>
  <c r="Q295" i="3"/>
  <c r="K296" i="3"/>
  <c r="B296" i="3" s="1"/>
  <c r="O296" i="3"/>
  <c r="Q296" i="3"/>
  <c r="B297" i="3"/>
  <c r="K297" i="3"/>
  <c r="O297" i="3"/>
  <c r="Q297" i="3"/>
  <c r="K298" i="3"/>
  <c r="B298" i="3" s="1"/>
  <c r="O298" i="3"/>
  <c r="Q298" i="3"/>
  <c r="K299" i="3"/>
  <c r="B299" i="3" s="1"/>
  <c r="O299" i="3"/>
  <c r="Q299" i="3"/>
  <c r="K300" i="3"/>
  <c r="B300" i="3" s="1"/>
  <c r="O300" i="3"/>
  <c r="Q300" i="3"/>
  <c r="B301" i="3"/>
  <c r="K301" i="3"/>
  <c r="O301" i="3"/>
  <c r="Q301" i="3"/>
  <c r="K302" i="3"/>
  <c r="B302" i="3" s="1"/>
  <c r="O302" i="3"/>
  <c r="Q302" i="3"/>
  <c r="K303" i="3"/>
  <c r="B303" i="3" s="1"/>
  <c r="O303" i="3"/>
  <c r="Q303" i="3"/>
  <c r="K304" i="3"/>
  <c r="B304" i="3" s="1"/>
  <c r="O304" i="3"/>
  <c r="Q304" i="3"/>
  <c r="B305" i="3"/>
  <c r="K305" i="3"/>
  <c r="O305" i="3"/>
  <c r="Q305" i="3"/>
  <c r="K306" i="3"/>
  <c r="B306" i="3" s="1"/>
  <c r="O306" i="3"/>
  <c r="Q306" i="3"/>
  <c r="K307" i="3"/>
  <c r="B307" i="3" s="1"/>
  <c r="O307" i="3"/>
  <c r="Q307" i="3"/>
  <c r="K308" i="3"/>
  <c r="B308" i="3" s="1"/>
  <c r="O308" i="3"/>
  <c r="Q308" i="3"/>
  <c r="B309" i="3"/>
  <c r="K309" i="3"/>
  <c r="O309" i="3"/>
  <c r="Q309" i="3"/>
  <c r="K310" i="3"/>
  <c r="B310" i="3" s="1"/>
  <c r="O310" i="3"/>
  <c r="Q310" i="3"/>
  <c r="K311" i="3"/>
  <c r="B311" i="3" s="1"/>
  <c r="O311" i="3"/>
  <c r="Q311" i="3"/>
  <c r="K312" i="3"/>
  <c r="B312" i="3" s="1"/>
  <c r="O312" i="3"/>
  <c r="Q312" i="3"/>
  <c r="B313" i="3"/>
  <c r="K313" i="3"/>
  <c r="O313" i="3"/>
  <c r="Q313" i="3"/>
  <c r="K314" i="3"/>
  <c r="B314" i="3" s="1"/>
  <c r="O314" i="3"/>
  <c r="Q314" i="3"/>
  <c r="K315" i="3"/>
  <c r="B315" i="3" s="1"/>
  <c r="O315" i="3"/>
  <c r="Q315" i="3"/>
  <c r="K316" i="3"/>
  <c r="B316" i="3" s="1"/>
  <c r="O316" i="3"/>
  <c r="Q316" i="3"/>
  <c r="B317" i="3"/>
  <c r="K317" i="3"/>
  <c r="O317" i="3"/>
  <c r="Q317" i="3"/>
  <c r="K318" i="3"/>
  <c r="B318" i="3" s="1"/>
  <c r="O318" i="3"/>
  <c r="Q318" i="3"/>
  <c r="K319" i="3"/>
  <c r="B319" i="3" s="1"/>
  <c r="O319" i="3"/>
  <c r="Q319" i="3"/>
  <c r="K320" i="3"/>
  <c r="B320" i="3" s="1"/>
  <c r="O320" i="3"/>
  <c r="Q320" i="3"/>
  <c r="B321" i="3"/>
  <c r="K321" i="3"/>
  <c r="O321" i="3"/>
  <c r="Q321" i="3"/>
  <c r="K322" i="3"/>
  <c r="B322" i="3" s="1"/>
  <c r="O322" i="3"/>
  <c r="Q322" i="3"/>
  <c r="K323" i="3"/>
  <c r="B323" i="3" s="1"/>
  <c r="O323" i="3"/>
  <c r="Q323" i="3"/>
  <c r="K324" i="3"/>
  <c r="B324" i="3" s="1"/>
  <c r="O324" i="3"/>
  <c r="Q324" i="3"/>
  <c r="B325" i="3"/>
  <c r="K325" i="3"/>
  <c r="O325" i="3"/>
  <c r="Q325" i="3"/>
  <c r="K326" i="3"/>
  <c r="B326" i="3" s="1"/>
  <c r="O326" i="3"/>
  <c r="Q326" i="3"/>
  <c r="K327" i="3"/>
  <c r="B327" i="3" s="1"/>
  <c r="O327" i="3"/>
  <c r="Q327" i="3"/>
  <c r="K328" i="3"/>
  <c r="B328" i="3" s="1"/>
  <c r="O328" i="3"/>
  <c r="Q328" i="3"/>
  <c r="B329" i="3"/>
  <c r="K329" i="3"/>
  <c r="O329" i="3"/>
  <c r="Q329" i="3"/>
  <c r="K330" i="3"/>
  <c r="B330" i="3" s="1"/>
  <c r="O330" i="3"/>
  <c r="Q330" i="3"/>
  <c r="K331" i="3"/>
  <c r="B331" i="3" s="1"/>
  <c r="O331" i="3"/>
  <c r="Q331" i="3"/>
  <c r="K332" i="3"/>
  <c r="B332" i="3" s="1"/>
  <c r="O332" i="3"/>
  <c r="Q332" i="3"/>
  <c r="B333" i="3"/>
  <c r="K333" i="3"/>
  <c r="O333" i="3"/>
  <c r="Q333" i="3"/>
  <c r="K334" i="3"/>
  <c r="B334" i="3" s="1"/>
  <c r="O334" i="3"/>
  <c r="Q334" i="3"/>
  <c r="K335" i="3"/>
  <c r="B335" i="3" s="1"/>
  <c r="O335" i="3"/>
  <c r="Q335" i="3"/>
  <c r="K336" i="3"/>
  <c r="B336" i="3" s="1"/>
  <c r="O336" i="3"/>
  <c r="Q336" i="3"/>
  <c r="B337" i="3"/>
  <c r="K337" i="3"/>
  <c r="O337" i="3"/>
  <c r="Q337" i="3"/>
  <c r="K338" i="3"/>
  <c r="B338" i="3" s="1"/>
  <c r="O338" i="3"/>
  <c r="Q338" i="3"/>
  <c r="K339" i="3"/>
  <c r="B339" i="3" s="1"/>
  <c r="O339" i="3"/>
  <c r="Q339" i="3"/>
  <c r="K340" i="3"/>
  <c r="B340" i="3" s="1"/>
  <c r="O340" i="3"/>
  <c r="Q340" i="3"/>
  <c r="B341" i="3"/>
  <c r="K341" i="3"/>
  <c r="O341" i="3"/>
  <c r="Q341" i="3"/>
  <c r="K342" i="3"/>
  <c r="B342" i="3" s="1"/>
  <c r="O342" i="3"/>
  <c r="Q342" i="3"/>
  <c r="K343" i="3"/>
  <c r="B343" i="3" s="1"/>
  <c r="O343" i="3"/>
  <c r="Q343" i="3"/>
  <c r="K344" i="3"/>
  <c r="B344" i="3" s="1"/>
  <c r="O344" i="3"/>
  <c r="Q344" i="3"/>
  <c r="B345" i="3"/>
  <c r="K345" i="3"/>
  <c r="O345" i="3"/>
  <c r="Q345" i="3"/>
  <c r="K346" i="3"/>
  <c r="B346" i="3" s="1"/>
  <c r="O346" i="3"/>
  <c r="Q346" i="3"/>
  <c r="K347" i="3"/>
  <c r="B347" i="3" s="1"/>
  <c r="O347" i="3"/>
  <c r="Q347" i="3"/>
  <c r="K348" i="3"/>
  <c r="B348" i="3" s="1"/>
  <c r="O348" i="3"/>
  <c r="Q348" i="3"/>
  <c r="B349" i="3"/>
  <c r="K349" i="3"/>
  <c r="O349" i="3"/>
  <c r="Q349" i="3"/>
  <c r="K350" i="3"/>
  <c r="B350" i="3" s="1"/>
  <c r="O350" i="3"/>
  <c r="Q350" i="3"/>
  <c r="K351" i="3"/>
  <c r="B351" i="3" s="1"/>
  <c r="O351" i="3"/>
  <c r="Q351" i="3"/>
  <c r="K352" i="3"/>
  <c r="B352" i="3" s="1"/>
  <c r="O352" i="3"/>
  <c r="Q352" i="3"/>
  <c r="B353" i="3"/>
  <c r="K353" i="3"/>
  <c r="O353" i="3"/>
  <c r="Q353" i="3"/>
  <c r="K354" i="3"/>
  <c r="B354" i="3" s="1"/>
  <c r="O354" i="3"/>
  <c r="Q354" i="3"/>
  <c r="K355" i="3"/>
  <c r="B355" i="3" s="1"/>
  <c r="O355" i="3"/>
  <c r="Q355" i="3"/>
  <c r="K356" i="3"/>
  <c r="B356" i="3" s="1"/>
  <c r="O356" i="3"/>
  <c r="Q356" i="3"/>
  <c r="B357" i="3"/>
  <c r="K357" i="3"/>
  <c r="O357" i="3"/>
  <c r="Q357" i="3"/>
  <c r="K358" i="3"/>
  <c r="B358" i="3" s="1"/>
  <c r="O358" i="3"/>
  <c r="Q358" i="3"/>
  <c r="K359" i="3"/>
  <c r="B359" i="3" s="1"/>
  <c r="O359" i="3"/>
  <c r="Q359" i="3"/>
  <c r="K360" i="3"/>
  <c r="B360" i="3" s="1"/>
  <c r="O360" i="3"/>
  <c r="Q360" i="3"/>
  <c r="B361" i="3"/>
  <c r="K361" i="3"/>
  <c r="O361" i="3"/>
  <c r="Q361" i="3"/>
  <c r="K362" i="3"/>
  <c r="B362" i="3" s="1"/>
  <c r="O362" i="3"/>
  <c r="Q362" i="3"/>
  <c r="K363" i="3"/>
  <c r="B363" i="3" s="1"/>
  <c r="O363" i="3"/>
  <c r="Q363" i="3"/>
  <c r="K364" i="3"/>
  <c r="B364" i="3" s="1"/>
  <c r="O364" i="3"/>
  <c r="Q364" i="3"/>
  <c r="B365" i="3"/>
  <c r="K365" i="3"/>
  <c r="O365" i="3"/>
  <c r="Q365" i="3"/>
  <c r="K366" i="3"/>
  <c r="B366" i="3" s="1"/>
  <c r="O366" i="3"/>
  <c r="Q366" i="3"/>
  <c r="K367" i="3"/>
  <c r="B367" i="3" s="1"/>
  <c r="O367" i="3"/>
  <c r="Q367" i="3"/>
  <c r="K368" i="3"/>
  <c r="B368" i="3" s="1"/>
  <c r="O368" i="3"/>
  <c r="Q368" i="3"/>
  <c r="B369" i="3"/>
  <c r="K369" i="3"/>
  <c r="O369" i="3"/>
  <c r="Q369" i="3"/>
  <c r="K370" i="3"/>
  <c r="B370" i="3" s="1"/>
  <c r="O370" i="3"/>
  <c r="Q370" i="3"/>
  <c r="K371" i="3"/>
  <c r="B371" i="3" s="1"/>
  <c r="O371" i="3"/>
  <c r="Q371" i="3"/>
  <c r="K372" i="3"/>
  <c r="B372" i="3" s="1"/>
  <c r="O372" i="3"/>
  <c r="Q372" i="3"/>
  <c r="B373" i="3"/>
  <c r="K373" i="3"/>
  <c r="O373" i="3"/>
  <c r="Q373" i="3"/>
  <c r="K374" i="3"/>
  <c r="B374" i="3" s="1"/>
  <c r="O374" i="3"/>
  <c r="Q374" i="3"/>
  <c r="K375" i="3"/>
  <c r="B375" i="3" s="1"/>
  <c r="O375" i="3"/>
  <c r="Q375" i="3"/>
  <c r="K376" i="3"/>
  <c r="B376" i="3" s="1"/>
  <c r="O376" i="3"/>
  <c r="Q376" i="3"/>
  <c r="B377" i="3"/>
  <c r="K377" i="3"/>
  <c r="O377" i="3"/>
  <c r="Q377" i="3"/>
  <c r="K378" i="3"/>
  <c r="B378" i="3" s="1"/>
  <c r="O378" i="3"/>
  <c r="Q378" i="3"/>
  <c r="K379" i="3"/>
  <c r="B379" i="3" s="1"/>
  <c r="O379" i="3"/>
  <c r="Q379" i="3"/>
  <c r="K380" i="3"/>
  <c r="B380" i="3" s="1"/>
  <c r="O380" i="3"/>
  <c r="Q380" i="3"/>
  <c r="B381" i="3"/>
  <c r="K381" i="3"/>
  <c r="O381" i="3"/>
  <c r="Q381" i="3"/>
  <c r="K382" i="3"/>
  <c r="B382" i="3" s="1"/>
  <c r="O382" i="3"/>
  <c r="Q382" i="3"/>
  <c r="K383" i="3"/>
  <c r="B383" i="3" s="1"/>
  <c r="O383" i="3"/>
  <c r="Q383" i="3"/>
  <c r="K384" i="3"/>
  <c r="B384" i="3" s="1"/>
  <c r="O384" i="3"/>
  <c r="Q384" i="3"/>
  <c r="B385" i="3"/>
  <c r="K385" i="3"/>
  <c r="O385" i="3"/>
  <c r="Q385" i="3"/>
  <c r="K386" i="3"/>
  <c r="B386" i="3" s="1"/>
  <c r="O386" i="3"/>
  <c r="Q386" i="3"/>
  <c r="K387" i="3"/>
  <c r="B387" i="3" s="1"/>
  <c r="O387" i="3"/>
  <c r="Q387" i="3"/>
  <c r="K388" i="3"/>
  <c r="B388" i="3" s="1"/>
  <c r="O388" i="3"/>
  <c r="Q388" i="3"/>
  <c r="B389" i="3"/>
  <c r="K389" i="3"/>
  <c r="O389" i="3"/>
  <c r="Q389" i="3"/>
  <c r="K390" i="3"/>
  <c r="B390" i="3" s="1"/>
  <c r="O390" i="3"/>
  <c r="Q390" i="3"/>
  <c r="K391" i="3"/>
  <c r="B391" i="3" s="1"/>
  <c r="O391" i="3"/>
  <c r="Q391" i="3"/>
  <c r="K392" i="3"/>
  <c r="B392" i="3" s="1"/>
  <c r="O392" i="3"/>
  <c r="Q392" i="3"/>
  <c r="B393" i="3"/>
  <c r="K393" i="3"/>
  <c r="O393" i="3"/>
  <c r="Q393" i="3"/>
  <c r="K394" i="3"/>
  <c r="B394" i="3" s="1"/>
  <c r="O394" i="3"/>
  <c r="Q394" i="3"/>
  <c r="K395" i="3"/>
  <c r="B395" i="3" s="1"/>
  <c r="O395" i="3"/>
  <c r="Q395" i="3"/>
  <c r="K396" i="3"/>
  <c r="B396" i="3" s="1"/>
  <c r="O396" i="3"/>
  <c r="Q396" i="3"/>
  <c r="K397" i="3"/>
  <c r="B397" i="3" s="1"/>
  <c r="O397" i="3"/>
  <c r="Q397" i="3"/>
  <c r="K398" i="3"/>
  <c r="B398" i="3" s="1"/>
  <c r="O398" i="3"/>
  <c r="Q398" i="3"/>
  <c r="K399" i="3"/>
  <c r="B399" i="3" s="1"/>
  <c r="O399" i="3"/>
  <c r="Q399" i="3"/>
  <c r="K400" i="3"/>
  <c r="B400" i="3" s="1"/>
  <c r="O400" i="3"/>
  <c r="Q400" i="3"/>
  <c r="B401" i="3"/>
  <c r="K401" i="3"/>
  <c r="O401" i="3"/>
  <c r="Q401" i="3"/>
  <c r="K402" i="3"/>
  <c r="B402" i="3" s="1"/>
  <c r="O402" i="3"/>
  <c r="Q402" i="3"/>
  <c r="K403" i="3"/>
  <c r="B403" i="3" s="1"/>
  <c r="O403" i="3"/>
  <c r="Q403" i="3"/>
  <c r="K404" i="3"/>
  <c r="B404" i="3" s="1"/>
  <c r="O404" i="3"/>
  <c r="Q404" i="3"/>
  <c r="K405" i="3"/>
  <c r="B405" i="3" s="1"/>
  <c r="O405" i="3"/>
  <c r="Q405" i="3"/>
  <c r="K406" i="3"/>
  <c r="B406" i="3" s="1"/>
  <c r="O406" i="3"/>
  <c r="Q406" i="3"/>
  <c r="K407" i="3"/>
  <c r="B407" i="3" s="1"/>
  <c r="O407" i="3"/>
  <c r="Q407" i="3"/>
  <c r="K408" i="3"/>
  <c r="B408" i="3" s="1"/>
  <c r="O408" i="3"/>
  <c r="Q408" i="3"/>
  <c r="B409" i="3"/>
  <c r="K409" i="3"/>
  <c r="O409" i="3"/>
  <c r="Q409" i="3"/>
  <c r="K410" i="3"/>
  <c r="B410" i="3" s="1"/>
  <c r="O410" i="3"/>
  <c r="Q410" i="3"/>
  <c r="K411" i="3"/>
  <c r="B411" i="3" s="1"/>
  <c r="O411" i="3"/>
  <c r="Q411" i="3"/>
  <c r="K412" i="3"/>
  <c r="B412" i="3" s="1"/>
  <c r="O412" i="3"/>
  <c r="Q412" i="3"/>
  <c r="K413" i="3"/>
  <c r="B413" i="3" s="1"/>
  <c r="O413" i="3"/>
  <c r="Q413" i="3"/>
  <c r="K414" i="3"/>
  <c r="B414" i="3" s="1"/>
  <c r="O414" i="3"/>
  <c r="Q414" i="3"/>
  <c r="K415" i="3"/>
  <c r="B415" i="3" s="1"/>
  <c r="O415" i="3"/>
  <c r="Q415" i="3"/>
  <c r="K416" i="3"/>
  <c r="B416" i="3" s="1"/>
  <c r="O416" i="3"/>
  <c r="Q416" i="3"/>
  <c r="B417" i="3"/>
  <c r="K417" i="3"/>
  <c r="O417" i="3"/>
  <c r="Q417" i="3"/>
  <c r="K418" i="3"/>
  <c r="B418" i="3" s="1"/>
  <c r="O418" i="3"/>
  <c r="Q418" i="3"/>
  <c r="K419" i="3"/>
  <c r="B419" i="3" s="1"/>
  <c r="O419" i="3"/>
  <c r="Q419" i="3"/>
  <c r="K420" i="3"/>
  <c r="B420" i="3" s="1"/>
  <c r="O420" i="3"/>
  <c r="Q420" i="3"/>
  <c r="K421" i="3"/>
  <c r="B421" i="3" s="1"/>
  <c r="O421" i="3"/>
  <c r="Q421" i="3"/>
  <c r="K422" i="3"/>
  <c r="B422" i="3" s="1"/>
  <c r="O422" i="3"/>
  <c r="Q422" i="3"/>
  <c r="K423" i="3"/>
  <c r="B423" i="3" s="1"/>
  <c r="O423" i="3"/>
  <c r="Q423" i="3"/>
  <c r="K424" i="3"/>
  <c r="B424" i="3" s="1"/>
  <c r="O424" i="3"/>
  <c r="Q424" i="3"/>
  <c r="B425" i="3"/>
  <c r="K425" i="3"/>
  <c r="O425" i="3"/>
  <c r="Q425" i="3"/>
  <c r="K426" i="3"/>
  <c r="B426" i="3" s="1"/>
  <c r="O426" i="3"/>
  <c r="Q426" i="3"/>
  <c r="K427" i="3"/>
  <c r="B427" i="3" s="1"/>
  <c r="O427" i="3"/>
  <c r="Q427" i="3"/>
  <c r="K428" i="3"/>
  <c r="B428" i="3" s="1"/>
  <c r="O428" i="3"/>
  <c r="Q428" i="3"/>
  <c r="K429" i="3"/>
  <c r="B429" i="3" s="1"/>
  <c r="O429" i="3"/>
  <c r="Q429" i="3"/>
  <c r="K430" i="3"/>
  <c r="B430" i="3" s="1"/>
  <c r="O430" i="3"/>
  <c r="Q430" i="3"/>
  <c r="K431" i="3"/>
  <c r="B431" i="3" s="1"/>
  <c r="O431" i="3"/>
  <c r="Q431" i="3"/>
  <c r="K432" i="3"/>
  <c r="B432" i="3" s="1"/>
  <c r="O432" i="3"/>
  <c r="Q432" i="3"/>
  <c r="K433" i="3"/>
  <c r="B433" i="3" s="1"/>
  <c r="O433" i="3"/>
  <c r="Q433" i="3"/>
  <c r="K434" i="3"/>
  <c r="B434" i="3" s="1"/>
  <c r="O434" i="3"/>
  <c r="Q434" i="3"/>
  <c r="K435" i="3"/>
  <c r="B435" i="3" s="1"/>
  <c r="O435" i="3"/>
  <c r="Q435" i="3"/>
  <c r="K436" i="3"/>
  <c r="B436" i="3" s="1"/>
  <c r="O436" i="3"/>
  <c r="Q436" i="3"/>
  <c r="B437" i="3"/>
  <c r="K437" i="3"/>
  <c r="O437" i="3"/>
  <c r="Q437" i="3"/>
  <c r="K438" i="3"/>
  <c r="B438" i="3" s="1"/>
  <c r="O438" i="3"/>
  <c r="Q438" i="3"/>
  <c r="K439" i="3"/>
  <c r="B439" i="3" s="1"/>
  <c r="O439" i="3"/>
  <c r="Q439" i="3"/>
  <c r="K440" i="3"/>
  <c r="B440" i="3" s="1"/>
  <c r="O440" i="3"/>
  <c r="Q440" i="3"/>
  <c r="B441" i="3"/>
  <c r="K441" i="3"/>
  <c r="O441" i="3"/>
  <c r="Q441" i="3"/>
  <c r="K442" i="3"/>
  <c r="B442" i="3" s="1"/>
  <c r="O442" i="3"/>
  <c r="Q442" i="3"/>
  <c r="K443" i="3"/>
  <c r="B443" i="3" s="1"/>
  <c r="O443" i="3"/>
  <c r="Q443" i="3"/>
  <c r="K444" i="3"/>
  <c r="B444" i="3" s="1"/>
  <c r="O444" i="3"/>
  <c r="Q444" i="3"/>
  <c r="K445" i="3"/>
  <c r="B445" i="3" s="1"/>
  <c r="O445" i="3"/>
  <c r="Q445" i="3"/>
  <c r="K446" i="3"/>
  <c r="B446" i="3" s="1"/>
  <c r="O446" i="3"/>
  <c r="Q446" i="3"/>
  <c r="K447" i="3"/>
  <c r="B447" i="3" s="1"/>
  <c r="O447" i="3"/>
  <c r="Q447" i="3"/>
  <c r="K448" i="3"/>
  <c r="B448" i="3" s="1"/>
  <c r="O448" i="3"/>
  <c r="Q448" i="3"/>
  <c r="B449" i="3"/>
  <c r="K449" i="3"/>
  <c r="O449" i="3"/>
  <c r="Q449" i="3"/>
  <c r="K450" i="3"/>
  <c r="B450" i="3" s="1"/>
  <c r="O450" i="3"/>
  <c r="Q450" i="3"/>
  <c r="K451" i="3"/>
  <c r="B451" i="3" s="1"/>
  <c r="O451" i="3"/>
  <c r="Q451" i="3"/>
  <c r="K452" i="3"/>
  <c r="B452" i="3" s="1"/>
  <c r="O452" i="3"/>
  <c r="Q452" i="3"/>
  <c r="B453" i="3"/>
  <c r="K453" i="3"/>
  <c r="O453" i="3"/>
  <c r="Q453" i="3"/>
  <c r="K454" i="3"/>
  <c r="B454" i="3" s="1"/>
  <c r="O454" i="3"/>
  <c r="Q454" i="3"/>
  <c r="K455" i="3"/>
  <c r="B455" i="3" s="1"/>
  <c r="O455" i="3"/>
  <c r="Q455" i="3"/>
  <c r="K456" i="3"/>
  <c r="B456" i="3" s="1"/>
  <c r="O456" i="3"/>
  <c r="Q456" i="3"/>
  <c r="B457" i="3"/>
  <c r="K457" i="3"/>
  <c r="O457" i="3"/>
  <c r="Q457" i="3"/>
  <c r="K458" i="3"/>
  <c r="B458" i="3" s="1"/>
  <c r="O458" i="3"/>
  <c r="Q458" i="3"/>
  <c r="K459" i="3"/>
  <c r="B459" i="3" s="1"/>
  <c r="O459" i="3"/>
  <c r="Q459" i="3"/>
  <c r="K460" i="3"/>
  <c r="B460" i="3" s="1"/>
  <c r="O460" i="3"/>
  <c r="Q460" i="3"/>
  <c r="K461" i="3"/>
  <c r="B461" i="3" s="1"/>
  <c r="O461" i="3"/>
  <c r="Q461" i="3"/>
  <c r="K462" i="3"/>
  <c r="B462" i="3" s="1"/>
  <c r="O462" i="3"/>
  <c r="Q462" i="3"/>
  <c r="K463" i="3"/>
  <c r="B463" i="3" s="1"/>
  <c r="O463" i="3"/>
  <c r="Q463" i="3"/>
  <c r="K464" i="3"/>
  <c r="B464" i="3" s="1"/>
  <c r="O464" i="3"/>
  <c r="Q464" i="3"/>
  <c r="B465" i="3"/>
  <c r="K465" i="3"/>
  <c r="O465" i="3"/>
  <c r="Q465" i="3"/>
  <c r="K466" i="3"/>
  <c r="B466" i="3" s="1"/>
  <c r="O466" i="3"/>
  <c r="Q466" i="3"/>
  <c r="K467" i="3"/>
  <c r="B467" i="3" s="1"/>
  <c r="O467" i="3"/>
  <c r="Q467" i="3"/>
  <c r="K468" i="3"/>
  <c r="B468" i="3" s="1"/>
  <c r="O468" i="3"/>
  <c r="Q468" i="3"/>
  <c r="K469" i="3"/>
  <c r="B469" i="3" s="1"/>
  <c r="O469" i="3"/>
  <c r="Q469" i="3"/>
  <c r="K470" i="3"/>
  <c r="B470" i="3" s="1"/>
  <c r="O470" i="3"/>
  <c r="Q470" i="3"/>
  <c r="K471" i="3"/>
  <c r="B471" i="3" s="1"/>
  <c r="O471" i="3"/>
  <c r="Q471" i="3"/>
  <c r="K472" i="3"/>
  <c r="B472" i="3" s="1"/>
  <c r="O472" i="3"/>
  <c r="Q472" i="3"/>
  <c r="B473" i="3"/>
  <c r="K473" i="3"/>
  <c r="O473" i="3"/>
  <c r="Q473" i="3"/>
  <c r="K474" i="3"/>
  <c r="B474" i="3" s="1"/>
  <c r="O474" i="3"/>
  <c r="Q474" i="3"/>
  <c r="K475" i="3"/>
  <c r="B475" i="3" s="1"/>
  <c r="O475" i="3"/>
  <c r="Q475" i="3"/>
  <c r="K476" i="3"/>
  <c r="B476" i="3" s="1"/>
  <c r="O476" i="3"/>
  <c r="Q476" i="3"/>
  <c r="K477" i="3"/>
  <c r="B477" i="3" s="1"/>
  <c r="O477" i="3"/>
  <c r="Q477" i="3"/>
  <c r="K478" i="3"/>
  <c r="B478" i="3" s="1"/>
  <c r="O478" i="3"/>
  <c r="Q478" i="3"/>
  <c r="K479" i="3"/>
  <c r="B479" i="3" s="1"/>
  <c r="O479" i="3"/>
  <c r="Q479" i="3"/>
  <c r="K480" i="3"/>
  <c r="B480" i="3" s="1"/>
  <c r="O480" i="3"/>
  <c r="Q480" i="3"/>
  <c r="B481" i="3"/>
  <c r="K481" i="3"/>
  <c r="O481" i="3"/>
  <c r="Q481" i="3"/>
  <c r="K482" i="3"/>
  <c r="B482" i="3" s="1"/>
  <c r="O482" i="3"/>
  <c r="Q482" i="3"/>
  <c r="K483" i="3"/>
  <c r="B483" i="3" s="1"/>
  <c r="O483" i="3"/>
  <c r="Q483" i="3"/>
  <c r="K484" i="3"/>
  <c r="B484" i="3" s="1"/>
  <c r="O484" i="3"/>
  <c r="Q484" i="3"/>
  <c r="K485" i="3"/>
  <c r="B485" i="3" s="1"/>
  <c r="O485" i="3"/>
  <c r="Q485" i="3"/>
  <c r="K486" i="3"/>
  <c r="B486" i="3" s="1"/>
  <c r="O486" i="3"/>
  <c r="Q486" i="3"/>
  <c r="K487" i="3"/>
  <c r="B487" i="3" s="1"/>
  <c r="O487" i="3"/>
  <c r="Q487" i="3"/>
  <c r="K488" i="3"/>
  <c r="B488" i="3" s="1"/>
  <c r="O488" i="3"/>
  <c r="Q488" i="3"/>
  <c r="B489" i="3"/>
  <c r="K489" i="3"/>
  <c r="O489" i="3"/>
  <c r="Q489" i="3"/>
  <c r="K490" i="3"/>
  <c r="B490" i="3" s="1"/>
  <c r="O490" i="3"/>
  <c r="Q490" i="3"/>
  <c r="K491" i="3"/>
  <c r="B491" i="3" s="1"/>
  <c r="O491" i="3"/>
  <c r="Q491" i="3"/>
  <c r="K492" i="3"/>
  <c r="B492" i="3" s="1"/>
  <c r="O492" i="3"/>
  <c r="Q492" i="3"/>
  <c r="K493" i="3"/>
  <c r="B493" i="3" s="1"/>
  <c r="O493" i="3"/>
  <c r="Q493" i="3"/>
  <c r="K494" i="3"/>
  <c r="B494" i="3" s="1"/>
  <c r="O494" i="3"/>
  <c r="Q494" i="3"/>
  <c r="K495" i="3"/>
  <c r="B495" i="3" s="1"/>
  <c r="O495" i="3"/>
  <c r="Q495" i="3"/>
  <c r="K496" i="3"/>
  <c r="B496" i="3" s="1"/>
  <c r="O496" i="3"/>
  <c r="Q496" i="3"/>
  <c r="K497" i="3"/>
  <c r="B497" i="3" s="1"/>
  <c r="O497" i="3"/>
  <c r="Q497" i="3"/>
  <c r="K498" i="3"/>
  <c r="B498" i="3" s="1"/>
  <c r="O498" i="3"/>
  <c r="Q498" i="3"/>
  <c r="K499" i="3"/>
  <c r="B499" i="3" s="1"/>
  <c r="O499" i="3"/>
  <c r="Q499" i="3"/>
  <c r="K500" i="3"/>
  <c r="B500" i="3" s="1"/>
  <c r="O500" i="3"/>
  <c r="Q500" i="3"/>
  <c r="B501" i="3"/>
  <c r="K501" i="3"/>
  <c r="O501" i="3"/>
  <c r="Q501" i="3"/>
  <c r="K502" i="3"/>
  <c r="B502" i="3" s="1"/>
  <c r="O502" i="3"/>
  <c r="Q502" i="3"/>
  <c r="K503" i="3"/>
  <c r="B503" i="3" s="1"/>
  <c r="O503" i="3"/>
  <c r="Q503" i="3"/>
  <c r="K504" i="3"/>
  <c r="B504" i="3" s="1"/>
  <c r="O504" i="3"/>
  <c r="Q504" i="3"/>
  <c r="B505" i="3"/>
  <c r="K505" i="3"/>
  <c r="O505" i="3"/>
  <c r="Q505" i="3"/>
  <c r="K506" i="3"/>
  <c r="B506" i="3" s="1"/>
  <c r="O506" i="3"/>
  <c r="Q506" i="3"/>
  <c r="K507" i="3"/>
  <c r="B507" i="3" s="1"/>
  <c r="O507" i="3"/>
  <c r="Q507" i="3"/>
  <c r="K508" i="3"/>
  <c r="B508" i="3" s="1"/>
  <c r="O508" i="3"/>
  <c r="Q508" i="3"/>
  <c r="K509" i="3"/>
  <c r="B509" i="3" s="1"/>
  <c r="O509" i="3"/>
  <c r="Q509" i="3"/>
  <c r="K510" i="3"/>
  <c r="B510" i="3" s="1"/>
  <c r="O510" i="3"/>
  <c r="Q510" i="3"/>
  <c r="K511" i="3"/>
  <c r="B511" i="3" s="1"/>
  <c r="O511" i="3"/>
  <c r="Q511" i="3"/>
  <c r="K512" i="3"/>
  <c r="B512" i="3" s="1"/>
  <c r="O512" i="3"/>
  <c r="Q512" i="3"/>
  <c r="B513" i="3"/>
  <c r="K513" i="3"/>
  <c r="O513" i="3"/>
  <c r="Q513" i="3"/>
  <c r="K514" i="3"/>
  <c r="B514" i="3" s="1"/>
  <c r="O514" i="3"/>
  <c r="Q514" i="3"/>
  <c r="K515" i="3"/>
  <c r="B515" i="3" s="1"/>
  <c r="O515" i="3"/>
  <c r="Q515" i="3"/>
  <c r="K516" i="3"/>
  <c r="B516" i="3" s="1"/>
  <c r="O516" i="3"/>
  <c r="Q516" i="3"/>
  <c r="B517" i="3"/>
  <c r="K517" i="3"/>
  <c r="O517" i="3"/>
  <c r="Q517" i="3"/>
  <c r="K518" i="3"/>
  <c r="B518" i="3" s="1"/>
  <c r="O518" i="3"/>
  <c r="Q518" i="3"/>
  <c r="K519" i="3"/>
  <c r="B519" i="3" s="1"/>
  <c r="O519" i="3"/>
  <c r="Q519" i="3"/>
  <c r="K520" i="3"/>
  <c r="B520" i="3" s="1"/>
  <c r="O520" i="3"/>
  <c r="Q520" i="3"/>
  <c r="B521" i="3"/>
  <c r="K521" i="3"/>
  <c r="O521" i="3"/>
  <c r="Q521" i="3"/>
  <c r="K522" i="3"/>
  <c r="B522" i="3" s="1"/>
  <c r="O522" i="3"/>
  <c r="Q522" i="3"/>
  <c r="K523" i="3"/>
  <c r="B523" i="3" s="1"/>
  <c r="O523" i="3"/>
  <c r="Q523" i="3"/>
  <c r="K524" i="3"/>
  <c r="B524" i="3" s="1"/>
  <c r="O524" i="3"/>
  <c r="Q524" i="3"/>
  <c r="K525" i="3"/>
  <c r="B525" i="3" s="1"/>
  <c r="O525" i="3"/>
  <c r="Q525" i="3"/>
  <c r="K526" i="3"/>
  <c r="B526" i="3" s="1"/>
  <c r="O526" i="3"/>
  <c r="Q526" i="3"/>
  <c r="K527" i="3"/>
  <c r="B527" i="3" s="1"/>
  <c r="O527" i="3"/>
  <c r="Q527" i="3"/>
  <c r="K528" i="3"/>
  <c r="B528" i="3" s="1"/>
  <c r="O528" i="3"/>
  <c r="Q528" i="3"/>
  <c r="B529" i="3"/>
  <c r="K529" i="3"/>
  <c r="O529" i="3"/>
  <c r="Q529" i="3"/>
  <c r="K530" i="3"/>
  <c r="B530" i="3" s="1"/>
  <c r="O530" i="3"/>
  <c r="Q530" i="3"/>
  <c r="K531" i="3"/>
  <c r="B531" i="3" s="1"/>
  <c r="O531" i="3"/>
  <c r="Q531" i="3"/>
  <c r="K532" i="3"/>
  <c r="B532" i="3" s="1"/>
  <c r="O532" i="3"/>
  <c r="Q532" i="3"/>
  <c r="K533" i="3"/>
  <c r="B533" i="3" s="1"/>
  <c r="O533" i="3"/>
  <c r="Q533" i="3"/>
  <c r="K534" i="3"/>
  <c r="B534" i="3" s="1"/>
  <c r="O534" i="3"/>
  <c r="Q534" i="3"/>
  <c r="K535" i="3"/>
  <c r="B535" i="3" s="1"/>
  <c r="O535" i="3"/>
  <c r="Q535" i="3"/>
  <c r="K536" i="3"/>
  <c r="B536" i="3" s="1"/>
  <c r="O536" i="3"/>
  <c r="Q536" i="3"/>
  <c r="B537" i="3"/>
  <c r="K537" i="3"/>
  <c r="O537" i="3"/>
  <c r="Q537" i="3"/>
  <c r="K538" i="3"/>
  <c r="B538" i="3" s="1"/>
  <c r="O538" i="3"/>
  <c r="Q538" i="3"/>
  <c r="K539" i="3"/>
  <c r="B539" i="3" s="1"/>
  <c r="O539" i="3"/>
  <c r="Q539" i="3"/>
  <c r="K540" i="3"/>
  <c r="B540" i="3" s="1"/>
  <c r="O540" i="3"/>
  <c r="Q540" i="3"/>
  <c r="K541" i="3"/>
  <c r="B541" i="3" s="1"/>
  <c r="O541" i="3"/>
  <c r="Q541" i="3"/>
  <c r="K542" i="3"/>
  <c r="B542" i="3" s="1"/>
  <c r="O542" i="3"/>
  <c r="Q542" i="3"/>
  <c r="K543" i="3"/>
  <c r="B543" i="3" s="1"/>
  <c r="O543" i="3"/>
  <c r="Q543" i="3"/>
  <c r="K544" i="3"/>
  <c r="B544" i="3" s="1"/>
  <c r="O544" i="3"/>
  <c r="Q544" i="3"/>
  <c r="B545" i="3"/>
  <c r="K545" i="3"/>
  <c r="O545" i="3"/>
  <c r="Q545" i="3"/>
  <c r="K546" i="3"/>
  <c r="B546" i="3" s="1"/>
  <c r="O546" i="3"/>
  <c r="Q546" i="3"/>
  <c r="K547" i="3"/>
  <c r="B547" i="3" s="1"/>
  <c r="O547" i="3"/>
  <c r="Q547" i="3"/>
  <c r="K548" i="3"/>
  <c r="B548" i="3" s="1"/>
  <c r="O548" i="3"/>
  <c r="Q548" i="3"/>
  <c r="K549" i="3"/>
  <c r="B549" i="3" s="1"/>
  <c r="O549" i="3"/>
  <c r="Q549" i="3"/>
  <c r="K550" i="3"/>
  <c r="B550" i="3" s="1"/>
  <c r="O550" i="3"/>
  <c r="Q550" i="3"/>
  <c r="K551" i="3"/>
  <c r="B551" i="3" s="1"/>
  <c r="O551" i="3"/>
  <c r="Q551" i="3"/>
  <c r="K552" i="3"/>
  <c r="B552" i="3" s="1"/>
  <c r="O552" i="3"/>
  <c r="Q552" i="3"/>
  <c r="K553" i="3"/>
  <c r="B553" i="3" s="1"/>
  <c r="O553" i="3"/>
  <c r="Q553" i="3"/>
  <c r="K554" i="3"/>
  <c r="B554" i="3" s="1"/>
  <c r="O554" i="3"/>
  <c r="Q554" i="3"/>
  <c r="K555" i="3"/>
  <c r="B555" i="3" s="1"/>
  <c r="O555" i="3"/>
  <c r="Q555" i="3"/>
  <c r="K556" i="3"/>
  <c r="B556" i="3" s="1"/>
  <c r="O556" i="3"/>
  <c r="Q556" i="3"/>
  <c r="K557" i="3"/>
  <c r="B557" i="3" s="1"/>
  <c r="O557" i="3"/>
  <c r="Q557" i="3"/>
  <c r="K558" i="3"/>
  <c r="B558" i="3" s="1"/>
  <c r="O558" i="3"/>
  <c r="Q558" i="3"/>
  <c r="K559" i="3"/>
  <c r="B559" i="3" s="1"/>
  <c r="O559" i="3"/>
  <c r="Q559" i="3"/>
  <c r="K560" i="3"/>
  <c r="B560" i="3" s="1"/>
  <c r="O560" i="3"/>
  <c r="Q560" i="3"/>
  <c r="K561" i="3"/>
  <c r="B561" i="3" s="1"/>
  <c r="O561" i="3"/>
  <c r="Q561" i="3"/>
  <c r="K562" i="3"/>
  <c r="B562" i="3" s="1"/>
  <c r="O562" i="3"/>
  <c r="Q562" i="3"/>
  <c r="K563" i="3"/>
  <c r="B563" i="3" s="1"/>
  <c r="O563" i="3"/>
  <c r="Q563" i="3"/>
  <c r="K564" i="3"/>
  <c r="B564" i="3" s="1"/>
  <c r="O564" i="3"/>
  <c r="Q564" i="3"/>
  <c r="B565" i="3"/>
  <c r="K565" i="3"/>
  <c r="O565" i="3"/>
  <c r="Q565" i="3"/>
  <c r="K566" i="3"/>
  <c r="B566" i="3" s="1"/>
  <c r="O566" i="3"/>
  <c r="Q566" i="3"/>
  <c r="K567" i="3"/>
  <c r="B567" i="3" s="1"/>
  <c r="O567" i="3"/>
  <c r="Q567" i="3"/>
  <c r="K568" i="3"/>
  <c r="B568" i="3" s="1"/>
  <c r="O568" i="3"/>
  <c r="Q568" i="3"/>
  <c r="B569" i="3"/>
  <c r="K569" i="3"/>
  <c r="O569" i="3"/>
  <c r="Q569" i="3"/>
  <c r="K570" i="3"/>
  <c r="B570" i="3" s="1"/>
  <c r="O570" i="3"/>
  <c r="Q570" i="3"/>
  <c r="K571" i="3"/>
  <c r="B571" i="3" s="1"/>
  <c r="O571" i="3"/>
  <c r="Q571" i="3"/>
  <c r="K572" i="3"/>
  <c r="B572" i="3" s="1"/>
  <c r="O572" i="3"/>
  <c r="Q572" i="3"/>
  <c r="B573" i="3"/>
  <c r="K573" i="3"/>
  <c r="O573" i="3"/>
  <c r="Q573" i="3"/>
  <c r="K574" i="3"/>
  <c r="B574" i="3" s="1"/>
  <c r="O574" i="3"/>
  <c r="Q574" i="3"/>
  <c r="K575" i="3"/>
  <c r="B575" i="3" s="1"/>
  <c r="O575" i="3"/>
  <c r="Q575" i="3"/>
  <c r="K576" i="3"/>
  <c r="B576" i="3" s="1"/>
  <c r="O576" i="3"/>
  <c r="Q576" i="3"/>
  <c r="B577" i="3"/>
  <c r="K577" i="3"/>
  <c r="O577" i="3"/>
  <c r="Q577" i="3"/>
  <c r="K578" i="3"/>
  <c r="B578" i="3" s="1"/>
  <c r="O578" i="3"/>
  <c r="Q578" i="3"/>
  <c r="K579" i="3"/>
  <c r="B579" i="3" s="1"/>
  <c r="O579" i="3"/>
  <c r="Q579" i="3"/>
  <c r="K580" i="3"/>
  <c r="B580" i="3" s="1"/>
  <c r="O580" i="3"/>
  <c r="Q580" i="3"/>
  <c r="B581" i="3"/>
  <c r="K581" i="3"/>
  <c r="O581" i="3"/>
  <c r="Q581" i="3"/>
  <c r="K582" i="3"/>
  <c r="B582" i="3" s="1"/>
  <c r="O582" i="3"/>
  <c r="Q582" i="3"/>
  <c r="K583" i="3"/>
  <c r="B583" i="3" s="1"/>
  <c r="O583" i="3"/>
  <c r="Q583" i="3"/>
  <c r="K584" i="3"/>
  <c r="B584" i="3" s="1"/>
  <c r="O584" i="3"/>
  <c r="Q584" i="3"/>
  <c r="B585" i="3"/>
  <c r="K585" i="3"/>
  <c r="O585" i="3"/>
  <c r="Q585" i="3"/>
  <c r="K586" i="3"/>
  <c r="B586" i="3" s="1"/>
  <c r="O586" i="3"/>
  <c r="Q586" i="3"/>
  <c r="K587" i="3"/>
  <c r="B587" i="3" s="1"/>
  <c r="O587" i="3"/>
  <c r="Q587" i="3"/>
  <c r="K588" i="3"/>
  <c r="B588" i="3" s="1"/>
  <c r="O588" i="3"/>
  <c r="Q588" i="3"/>
  <c r="K589" i="3"/>
  <c r="B589" i="3" s="1"/>
  <c r="O589" i="3"/>
  <c r="Q589" i="3"/>
  <c r="K590" i="3"/>
  <c r="B590" i="3" s="1"/>
  <c r="O590" i="3"/>
  <c r="Q590" i="3"/>
  <c r="K591" i="3"/>
  <c r="B591" i="3" s="1"/>
  <c r="O591" i="3"/>
  <c r="Q591" i="3"/>
  <c r="K592" i="3"/>
  <c r="B592" i="3" s="1"/>
  <c r="O592" i="3"/>
  <c r="Q592" i="3"/>
  <c r="B593" i="3"/>
  <c r="K593" i="3"/>
  <c r="O593" i="3"/>
  <c r="Q593" i="3"/>
  <c r="K594" i="3"/>
  <c r="B594" i="3" s="1"/>
  <c r="O594" i="3"/>
  <c r="Q594" i="3"/>
  <c r="K595" i="3"/>
  <c r="B595" i="3" s="1"/>
  <c r="O595" i="3"/>
  <c r="Q595" i="3"/>
  <c r="K596" i="3"/>
  <c r="B596" i="3" s="1"/>
  <c r="O596" i="3"/>
  <c r="Q596" i="3"/>
  <c r="K597" i="3"/>
  <c r="B597" i="3" s="1"/>
  <c r="O597" i="3"/>
  <c r="Q597" i="3"/>
  <c r="K598" i="3"/>
  <c r="B598" i="3" s="1"/>
  <c r="O598" i="3"/>
  <c r="Q598" i="3"/>
  <c r="K599" i="3"/>
  <c r="B599" i="3" s="1"/>
  <c r="O599" i="3"/>
  <c r="Q599" i="3"/>
  <c r="K600" i="3"/>
  <c r="B600" i="3" s="1"/>
  <c r="O600" i="3"/>
  <c r="Q600" i="3"/>
  <c r="B601" i="3"/>
  <c r="K601" i="3"/>
  <c r="O601" i="3"/>
  <c r="Q601" i="3"/>
  <c r="B602" i="3"/>
  <c r="K602" i="3"/>
  <c r="O602" i="3"/>
  <c r="Q602" i="3"/>
  <c r="K603" i="3"/>
  <c r="B603" i="3" s="1"/>
  <c r="O603" i="3"/>
  <c r="Q603" i="3"/>
  <c r="K604" i="3"/>
  <c r="B604" i="3" s="1"/>
  <c r="O604" i="3"/>
  <c r="Q604" i="3"/>
  <c r="K605" i="3"/>
  <c r="B605" i="3" s="1"/>
  <c r="O605" i="3"/>
  <c r="Q605" i="3"/>
  <c r="K606" i="3"/>
  <c r="B606" i="3" s="1"/>
  <c r="O606" i="3"/>
  <c r="Q606" i="3"/>
  <c r="K607" i="3"/>
  <c r="B607" i="3" s="1"/>
  <c r="O607" i="3"/>
  <c r="Q607" i="3"/>
  <c r="B608" i="3"/>
  <c r="K608" i="3"/>
  <c r="O608" i="3"/>
  <c r="Q608" i="3"/>
  <c r="K609" i="3"/>
  <c r="B609" i="3" s="1"/>
  <c r="O609" i="3"/>
  <c r="Q609" i="3"/>
  <c r="K610" i="3"/>
  <c r="B610" i="3" s="1"/>
  <c r="O610" i="3"/>
  <c r="Q610" i="3"/>
  <c r="K611" i="3"/>
  <c r="B611" i="3" s="1"/>
  <c r="O611" i="3"/>
  <c r="Q611" i="3"/>
  <c r="B612" i="3"/>
  <c r="K612" i="3"/>
  <c r="O612" i="3"/>
  <c r="Q612" i="3"/>
  <c r="K613" i="3"/>
  <c r="B613" i="3" s="1"/>
  <c r="O613" i="3"/>
  <c r="Q613" i="3"/>
  <c r="K614" i="3"/>
  <c r="B614" i="3" s="1"/>
  <c r="O614" i="3"/>
  <c r="Q614" i="3"/>
  <c r="K615" i="3"/>
  <c r="B615" i="3" s="1"/>
  <c r="O615" i="3"/>
  <c r="Q615" i="3"/>
  <c r="B616" i="3"/>
  <c r="K616" i="3"/>
  <c r="O616" i="3"/>
  <c r="Q616" i="3"/>
  <c r="K617" i="3"/>
  <c r="B617" i="3" s="1"/>
  <c r="O617" i="3"/>
  <c r="Q617" i="3"/>
  <c r="B618" i="3"/>
  <c r="K618" i="3"/>
  <c r="O618" i="3"/>
  <c r="Q618" i="3"/>
  <c r="B619" i="3"/>
  <c r="K619" i="3"/>
  <c r="O619" i="3"/>
  <c r="Q619" i="3"/>
  <c r="B620" i="3"/>
  <c r="K620" i="3"/>
  <c r="O620" i="3"/>
  <c r="Q620" i="3"/>
  <c r="K621" i="3"/>
  <c r="B621" i="3" s="1"/>
  <c r="O621" i="3"/>
  <c r="Q621" i="3"/>
  <c r="B622" i="3"/>
  <c r="K622" i="3"/>
  <c r="O622" i="3"/>
  <c r="Q622" i="3"/>
  <c r="B623" i="3"/>
  <c r="K623" i="3"/>
  <c r="O623" i="3"/>
  <c r="Q623" i="3"/>
  <c r="B624" i="3"/>
  <c r="K624" i="3"/>
  <c r="O624" i="3"/>
  <c r="Q624" i="3"/>
  <c r="K625" i="3"/>
  <c r="B625" i="3" s="1"/>
  <c r="O625" i="3"/>
  <c r="Q625" i="3"/>
  <c r="B626" i="3"/>
  <c r="K626" i="3"/>
  <c r="O626" i="3"/>
  <c r="Q626" i="3"/>
  <c r="B627" i="3"/>
  <c r="K627" i="3"/>
  <c r="O627" i="3"/>
  <c r="Q627" i="3"/>
  <c r="B628" i="3"/>
  <c r="K628" i="3"/>
  <c r="O628" i="3"/>
  <c r="Q628" i="3"/>
  <c r="K629" i="3"/>
  <c r="B629" i="3" s="1"/>
  <c r="O629" i="3"/>
  <c r="Q629" i="3"/>
  <c r="B630" i="3"/>
  <c r="K630" i="3"/>
  <c r="O630" i="3"/>
  <c r="Q630" i="3"/>
  <c r="B631" i="3"/>
  <c r="K631" i="3"/>
  <c r="O631" i="3"/>
  <c r="Q631" i="3"/>
  <c r="B632" i="3"/>
  <c r="K632" i="3"/>
  <c r="O632" i="3"/>
  <c r="Q632" i="3"/>
  <c r="K633" i="3"/>
  <c r="B633" i="3" s="1"/>
  <c r="O633" i="3"/>
  <c r="Q633" i="3"/>
  <c r="B634" i="3"/>
  <c r="K634" i="3"/>
  <c r="O634" i="3"/>
  <c r="Q634" i="3"/>
  <c r="B635" i="3"/>
  <c r="K635" i="3"/>
  <c r="O635" i="3"/>
  <c r="Q635" i="3"/>
  <c r="B636" i="3"/>
  <c r="K636" i="3"/>
  <c r="O636" i="3"/>
  <c r="Q636" i="3"/>
  <c r="K637" i="3"/>
  <c r="B637" i="3" s="1"/>
  <c r="O637" i="3"/>
  <c r="Q637" i="3"/>
  <c r="B638" i="3"/>
  <c r="K638" i="3"/>
  <c r="O638" i="3"/>
  <c r="Q638" i="3"/>
  <c r="B639" i="3"/>
  <c r="K639" i="3"/>
  <c r="O639" i="3"/>
  <c r="Q639" i="3"/>
  <c r="B640" i="3"/>
  <c r="K640" i="3"/>
  <c r="O640" i="3"/>
  <c r="Q640" i="3"/>
  <c r="K641" i="3"/>
  <c r="B641" i="3" s="1"/>
  <c r="O641" i="3"/>
  <c r="Q641" i="3"/>
  <c r="B642" i="3"/>
  <c r="K642" i="3"/>
  <c r="O642" i="3"/>
  <c r="Q642" i="3"/>
  <c r="B643" i="3"/>
  <c r="K643" i="3"/>
  <c r="O643" i="3"/>
  <c r="Q643" i="3"/>
  <c r="B644" i="3"/>
  <c r="K644" i="3"/>
  <c r="O644" i="3"/>
  <c r="Q644" i="3"/>
  <c r="K645" i="3"/>
  <c r="B645" i="3" s="1"/>
  <c r="O645" i="3"/>
  <c r="Q645" i="3"/>
  <c r="B646" i="3"/>
  <c r="K646" i="3"/>
  <c r="O646" i="3"/>
  <c r="Q646" i="3"/>
  <c r="B647" i="3"/>
  <c r="K647" i="3"/>
  <c r="O647" i="3"/>
  <c r="Q647" i="3"/>
  <c r="B648" i="3"/>
  <c r="K648" i="3"/>
  <c r="O648" i="3"/>
  <c r="Q648" i="3"/>
  <c r="K649" i="3"/>
  <c r="B649" i="3" s="1"/>
  <c r="O649" i="3"/>
  <c r="Q649" i="3"/>
  <c r="B650" i="3"/>
  <c r="K650" i="3"/>
  <c r="O650" i="3"/>
  <c r="Q650" i="3"/>
  <c r="B651" i="3"/>
  <c r="K651" i="3"/>
  <c r="O651" i="3"/>
  <c r="Q651" i="3"/>
  <c r="B652" i="3"/>
  <c r="K652" i="3"/>
  <c r="O652" i="3"/>
  <c r="Q652" i="3"/>
  <c r="K653" i="3"/>
  <c r="B653" i="3" s="1"/>
  <c r="O653" i="3"/>
  <c r="Q653" i="3"/>
  <c r="B654" i="3"/>
  <c r="K654" i="3"/>
  <c r="O654" i="3"/>
  <c r="Q654" i="3"/>
  <c r="B655" i="3"/>
  <c r="K655" i="3"/>
  <c r="O655" i="3"/>
  <c r="Q655" i="3"/>
  <c r="K656" i="3"/>
  <c r="B656" i="3" s="1"/>
  <c r="O656" i="3"/>
  <c r="Q656" i="3"/>
  <c r="K657" i="3"/>
  <c r="B657" i="3" s="1"/>
  <c r="O657" i="3"/>
  <c r="Q657" i="3"/>
  <c r="B658" i="3"/>
  <c r="K658" i="3"/>
  <c r="O658" i="3"/>
  <c r="Q658" i="3"/>
  <c r="B659" i="3"/>
  <c r="K659" i="3"/>
  <c r="O659" i="3"/>
  <c r="Q659" i="3"/>
  <c r="K660" i="3"/>
  <c r="B660" i="3" s="1"/>
  <c r="O660" i="3"/>
  <c r="Q660" i="3"/>
  <c r="K661" i="3"/>
  <c r="B661" i="3" s="1"/>
  <c r="O661" i="3"/>
  <c r="Q661" i="3"/>
  <c r="K662" i="3"/>
  <c r="B662" i="3" s="1"/>
  <c r="O662" i="3"/>
  <c r="Q662" i="3"/>
  <c r="B663" i="3"/>
  <c r="K663" i="3"/>
  <c r="O663" i="3"/>
  <c r="Q663" i="3"/>
  <c r="B664" i="3"/>
  <c r="K664" i="3"/>
  <c r="O664" i="3"/>
  <c r="Q664" i="3"/>
  <c r="K665" i="3"/>
  <c r="B665" i="3" s="1"/>
  <c r="O665" i="3"/>
  <c r="Q665" i="3"/>
  <c r="B666" i="3"/>
  <c r="K666" i="3"/>
  <c r="O666" i="3"/>
  <c r="Q666" i="3"/>
  <c r="B667" i="3"/>
  <c r="K667" i="3"/>
  <c r="O667" i="3"/>
  <c r="Q667" i="3"/>
  <c r="B668" i="3"/>
  <c r="K668" i="3"/>
  <c r="O668" i="3"/>
  <c r="Q668" i="3"/>
  <c r="K669" i="3"/>
  <c r="B669" i="3" s="1"/>
  <c r="O669" i="3"/>
  <c r="Q669" i="3"/>
  <c r="K670" i="3"/>
  <c r="B670" i="3" s="1"/>
  <c r="O670" i="3"/>
  <c r="Q670" i="3"/>
  <c r="B671" i="3"/>
  <c r="K671" i="3"/>
  <c r="O671" i="3"/>
  <c r="Q671" i="3"/>
  <c r="K672" i="3"/>
  <c r="B672" i="3" s="1"/>
  <c r="O672" i="3"/>
  <c r="Q672" i="3"/>
  <c r="K673" i="3"/>
  <c r="B673" i="3" s="1"/>
  <c r="O673" i="3"/>
  <c r="Q673" i="3"/>
  <c r="K674" i="3"/>
  <c r="B674" i="3" s="1"/>
  <c r="O674" i="3"/>
  <c r="Q674" i="3"/>
  <c r="B675" i="3"/>
  <c r="K675" i="3"/>
  <c r="O675" i="3"/>
  <c r="Q675" i="3"/>
  <c r="B676" i="3"/>
  <c r="K676" i="3"/>
  <c r="O676" i="3"/>
  <c r="Q676" i="3"/>
  <c r="K677" i="3"/>
  <c r="B677" i="3" s="1"/>
  <c r="O677" i="3"/>
  <c r="Q677" i="3"/>
  <c r="B678" i="3"/>
  <c r="K678" i="3"/>
  <c r="O678" i="3"/>
  <c r="Q678" i="3"/>
  <c r="B679" i="3"/>
  <c r="K679" i="3"/>
  <c r="O679" i="3"/>
  <c r="Q679" i="3"/>
  <c r="K680" i="3"/>
  <c r="B680" i="3" s="1"/>
  <c r="O680" i="3"/>
  <c r="Q680" i="3"/>
  <c r="K681" i="3"/>
  <c r="B681" i="3" s="1"/>
  <c r="O681" i="3"/>
  <c r="Q681" i="3"/>
  <c r="K682" i="3"/>
  <c r="B682" i="3" s="1"/>
  <c r="O682" i="3"/>
  <c r="Q682" i="3"/>
  <c r="B683" i="3"/>
  <c r="K683" i="3"/>
  <c r="O683" i="3"/>
  <c r="Q683" i="3"/>
  <c r="B684" i="3"/>
  <c r="K684" i="3"/>
  <c r="O684" i="3"/>
  <c r="Q684" i="3"/>
  <c r="K685" i="3"/>
  <c r="B685" i="3" s="1"/>
  <c r="O685" i="3"/>
  <c r="Q685" i="3"/>
  <c r="K686" i="3"/>
  <c r="B686" i="3" s="1"/>
  <c r="O686" i="3"/>
  <c r="Q686" i="3"/>
  <c r="B687" i="3"/>
  <c r="K687" i="3"/>
  <c r="O687" i="3"/>
  <c r="Q687" i="3"/>
  <c r="K688" i="3"/>
  <c r="B688" i="3" s="1"/>
  <c r="O688" i="3"/>
  <c r="Q688" i="3"/>
  <c r="K689" i="3"/>
  <c r="B689" i="3" s="1"/>
  <c r="O689" i="3"/>
  <c r="Q689" i="3"/>
  <c r="K690" i="3"/>
  <c r="B690" i="3" s="1"/>
  <c r="O690" i="3"/>
  <c r="Q690" i="3"/>
  <c r="B691" i="3"/>
  <c r="K691" i="3"/>
  <c r="O691" i="3"/>
  <c r="Q691" i="3"/>
  <c r="B692" i="3"/>
  <c r="K692" i="3"/>
  <c r="O692" i="3"/>
  <c r="Q692" i="3"/>
  <c r="K693" i="3"/>
  <c r="B693" i="3" s="1"/>
  <c r="O693" i="3"/>
  <c r="Q693" i="3"/>
  <c r="B694" i="3"/>
  <c r="K694" i="3"/>
  <c r="O694" i="3"/>
  <c r="Q694" i="3"/>
  <c r="B695" i="3"/>
  <c r="K695" i="3"/>
  <c r="O695" i="3"/>
  <c r="Q695" i="3"/>
  <c r="K696" i="3"/>
  <c r="B696" i="3" s="1"/>
  <c r="O696" i="3"/>
  <c r="Q696" i="3"/>
  <c r="K697" i="3"/>
  <c r="B697" i="3" s="1"/>
  <c r="O697" i="3"/>
  <c r="Q697" i="3"/>
  <c r="B698" i="3"/>
  <c r="K698" i="3"/>
  <c r="O698" i="3"/>
  <c r="Q698" i="3"/>
  <c r="B699" i="3"/>
  <c r="K699" i="3"/>
  <c r="O699" i="3"/>
  <c r="Q699" i="3"/>
  <c r="B700" i="3"/>
  <c r="K700" i="3"/>
  <c r="O700" i="3"/>
  <c r="Q700" i="3"/>
  <c r="K701" i="3"/>
  <c r="B701" i="3" s="1"/>
  <c r="O701" i="3"/>
  <c r="Q701" i="3"/>
  <c r="K702" i="3"/>
  <c r="B702" i="3" s="1"/>
  <c r="O702" i="3"/>
  <c r="Q702" i="3"/>
  <c r="B703" i="3"/>
  <c r="K703" i="3"/>
  <c r="O703" i="3"/>
  <c r="Q703" i="3"/>
  <c r="K704" i="3"/>
  <c r="B704" i="3" s="1"/>
  <c r="O704" i="3"/>
  <c r="Q704" i="3"/>
  <c r="K705" i="3"/>
  <c r="B705" i="3" s="1"/>
  <c r="O705" i="3"/>
  <c r="Q705" i="3"/>
  <c r="B706" i="3"/>
  <c r="K706" i="3"/>
  <c r="O706" i="3"/>
  <c r="Q706" i="3"/>
  <c r="B707" i="3"/>
  <c r="K707" i="3"/>
  <c r="O707" i="3"/>
  <c r="Q707" i="3"/>
  <c r="K708" i="3"/>
  <c r="B708" i="3" s="1"/>
  <c r="O708" i="3"/>
  <c r="Q708" i="3"/>
  <c r="K709" i="3"/>
  <c r="B709" i="3" s="1"/>
  <c r="O709" i="3"/>
  <c r="Q709" i="3"/>
  <c r="K710" i="3"/>
  <c r="B710" i="3" s="1"/>
  <c r="O710" i="3"/>
  <c r="Q710" i="3"/>
  <c r="B711" i="3"/>
  <c r="K711" i="3"/>
  <c r="O711" i="3"/>
  <c r="Q711" i="3"/>
  <c r="B712" i="3"/>
  <c r="K712" i="3"/>
  <c r="O712" i="3"/>
  <c r="Q712" i="3"/>
  <c r="K713" i="3"/>
  <c r="B713" i="3" s="1"/>
  <c r="O713" i="3"/>
  <c r="Q713" i="3"/>
  <c r="B714" i="3"/>
  <c r="K714" i="3"/>
  <c r="O714" i="3"/>
  <c r="Q714" i="3"/>
  <c r="B715" i="3"/>
  <c r="K715" i="3"/>
  <c r="O715" i="3"/>
  <c r="Q715" i="3"/>
  <c r="K716" i="3"/>
  <c r="B716" i="3" s="1"/>
  <c r="O716" i="3"/>
  <c r="Q716" i="3"/>
  <c r="K717" i="3"/>
  <c r="B717" i="3" s="1"/>
  <c r="O717" i="3"/>
  <c r="Q717" i="3"/>
  <c r="K718" i="3"/>
  <c r="B718" i="3" s="1"/>
  <c r="O718" i="3"/>
  <c r="Q718" i="3"/>
  <c r="B719" i="3"/>
  <c r="K719" i="3"/>
  <c r="O719" i="3"/>
  <c r="Q719" i="3"/>
  <c r="K720" i="3"/>
  <c r="B720" i="3" s="1"/>
  <c r="O720" i="3"/>
  <c r="Q720" i="3"/>
  <c r="K721" i="3"/>
  <c r="B721" i="3" s="1"/>
  <c r="O721" i="3"/>
  <c r="Q721" i="3"/>
  <c r="B722" i="3"/>
  <c r="K722" i="3"/>
  <c r="O722" i="3"/>
  <c r="Q722" i="3"/>
  <c r="B723" i="3"/>
  <c r="K723" i="3"/>
  <c r="O723" i="3"/>
  <c r="Q723" i="3"/>
  <c r="K724" i="3"/>
  <c r="B724" i="3" s="1"/>
  <c r="O724" i="3"/>
  <c r="Q724" i="3"/>
  <c r="K725" i="3"/>
  <c r="B725" i="3" s="1"/>
  <c r="O725" i="3"/>
  <c r="Q725" i="3"/>
  <c r="K726" i="3"/>
  <c r="B726" i="3" s="1"/>
  <c r="O726" i="3"/>
  <c r="Q726" i="3"/>
  <c r="B727" i="3"/>
  <c r="K727" i="3"/>
  <c r="O727" i="3"/>
  <c r="Q727" i="3"/>
  <c r="B728" i="3"/>
  <c r="K728" i="3"/>
  <c r="O728" i="3"/>
  <c r="Q728" i="3"/>
  <c r="K729" i="3"/>
  <c r="B729" i="3" s="1"/>
  <c r="O729" i="3"/>
  <c r="Q729" i="3"/>
  <c r="B730" i="3"/>
  <c r="K730" i="3"/>
  <c r="O730" i="3"/>
  <c r="Q730" i="3"/>
  <c r="B731" i="3"/>
  <c r="K731" i="3"/>
  <c r="O731" i="3"/>
  <c r="Q731" i="3"/>
  <c r="B732" i="3"/>
  <c r="K732" i="3"/>
  <c r="O732" i="3"/>
  <c r="Q732" i="3"/>
  <c r="K733" i="3"/>
  <c r="B733" i="3" s="1"/>
  <c r="O733" i="3"/>
  <c r="Q733" i="3"/>
  <c r="K734" i="3"/>
  <c r="B734" i="3" s="1"/>
  <c r="O734" i="3"/>
  <c r="Q734" i="3"/>
  <c r="B735" i="3"/>
  <c r="K735" i="3"/>
  <c r="O735" i="3"/>
  <c r="Q735" i="3"/>
  <c r="K736" i="3"/>
  <c r="B736" i="3" s="1"/>
  <c r="O736" i="3"/>
  <c r="Q736" i="3"/>
  <c r="K737" i="3"/>
  <c r="B737" i="3" s="1"/>
  <c r="O737" i="3"/>
  <c r="Q737" i="3"/>
  <c r="K738" i="3"/>
  <c r="B738" i="3" s="1"/>
  <c r="O738" i="3"/>
  <c r="Q738" i="3"/>
  <c r="B739" i="3"/>
  <c r="K739" i="3"/>
  <c r="O739" i="3"/>
  <c r="Q739" i="3"/>
  <c r="B740" i="3"/>
  <c r="K740" i="3"/>
  <c r="O740" i="3"/>
  <c r="Q740" i="3"/>
  <c r="K741" i="3"/>
  <c r="B741" i="3" s="1"/>
  <c r="O741" i="3"/>
  <c r="Q741" i="3"/>
  <c r="B742" i="3"/>
  <c r="K742" i="3"/>
  <c r="O742" i="3"/>
  <c r="Q742" i="3"/>
  <c r="B743" i="3"/>
  <c r="K743" i="3"/>
  <c r="O743" i="3"/>
  <c r="Q743" i="3"/>
  <c r="K744" i="3"/>
  <c r="B744" i="3" s="1"/>
  <c r="O744" i="3"/>
  <c r="Q744" i="3"/>
  <c r="K745" i="3"/>
  <c r="B745" i="3" s="1"/>
  <c r="O745" i="3"/>
  <c r="Q745" i="3"/>
  <c r="K746" i="3"/>
  <c r="B746" i="3" s="1"/>
  <c r="O746" i="3"/>
  <c r="Q746" i="3"/>
  <c r="B747" i="3"/>
  <c r="K747" i="3"/>
  <c r="O747" i="3"/>
  <c r="Q747" i="3"/>
  <c r="B748" i="3"/>
  <c r="K748" i="3"/>
  <c r="O748" i="3"/>
  <c r="Q748" i="3"/>
  <c r="K749" i="3"/>
  <c r="B749" i="3" s="1"/>
  <c r="O749" i="3"/>
  <c r="Q749" i="3"/>
  <c r="K750" i="3"/>
  <c r="B750" i="3" s="1"/>
  <c r="O750" i="3"/>
  <c r="Q750" i="3"/>
  <c r="B751" i="3"/>
  <c r="K751" i="3"/>
  <c r="O751" i="3"/>
  <c r="Q751" i="3"/>
  <c r="K752" i="3"/>
  <c r="B752" i="3" s="1"/>
  <c r="O752" i="3"/>
  <c r="Q752" i="3"/>
  <c r="K753" i="3"/>
  <c r="B753" i="3" s="1"/>
  <c r="O753" i="3"/>
  <c r="Q753" i="3"/>
  <c r="K754" i="3"/>
  <c r="B754" i="3" s="1"/>
  <c r="O754" i="3"/>
  <c r="Q754" i="3"/>
  <c r="B755" i="3"/>
  <c r="K755" i="3"/>
  <c r="O755" i="3"/>
  <c r="Q755" i="3"/>
  <c r="B756" i="3"/>
  <c r="K756" i="3"/>
  <c r="O756" i="3"/>
  <c r="Q756" i="3"/>
  <c r="K757" i="3"/>
  <c r="B757" i="3" s="1"/>
  <c r="O757" i="3"/>
  <c r="Q757" i="3"/>
  <c r="B758" i="3"/>
  <c r="K758" i="3"/>
  <c r="O758" i="3"/>
  <c r="Q758" i="3"/>
  <c r="B759" i="3"/>
  <c r="K759" i="3"/>
  <c r="O759" i="3"/>
  <c r="Q759" i="3"/>
  <c r="K760" i="3"/>
  <c r="B760" i="3" s="1"/>
  <c r="O760" i="3"/>
  <c r="Q760" i="3"/>
  <c r="K761" i="3"/>
  <c r="B761" i="3" s="1"/>
  <c r="O761" i="3"/>
  <c r="Q761" i="3"/>
  <c r="B762" i="3"/>
  <c r="K762" i="3"/>
  <c r="O762" i="3"/>
  <c r="Q762" i="3"/>
  <c r="B763" i="3"/>
  <c r="K763" i="3"/>
  <c r="O763" i="3"/>
  <c r="Q763" i="3"/>
  <c r="B764" i="3"/>
  <c r="K764" i="3"/>
  <c r="O764" i="3"/>
  <c r="Q764" i="3"/>
  <c r="K765" i="3"/>
  <c r="B765" i="3" s="1"/>
  <c r="O765" i="3"/>
  <c r="Q765" i="3"/>
  <c r="K766" i="3"/>
  <c r="B766" i="3" s="1"/>
  <c r="O766" i="3"/>
  <c r="Q766" i="3"/>
  <c r="B767" i="3"/>
  <c r="K767" i="3"/>
  <c r="O767" i="3"/>
  <c r="Q767" i="3"/>
  <c r="K768" i="3"/>
  <c r="B768" i="3" s="1"/>
  <c r="O768" i="3"/>
  <c r="Q768" i="3"/>
  <c r="K769" i="3"/>
  <c r="B769" i="3" s="1"/>
  <c r="O769" i="3"/>
  <c r="Q769" i="3"/>
  <c r="B770" i="3"/>
  <c r="K770" i="3"/>
  <c r="O770" i="3"/>
  <c r="Q770" i="3"/>
  <c r="B771" i="3"/>
  <c r="K771" i="3"/>
  <c r="O771" i="3"/>
  <c r="Q771" i="3"/>
  <c r="K772" i="3"/>
  <c r="B772" i="3" s="1"/>
  <c r="O772" i="3"/>
  <c r="Q772" i="3"/>
  <c r="K773" i="3"/>
  <c r="B773" i="3" s="1"/>
  <c r="O773" i="3"/>
  <c r="Q773" i="3"/>
  <c r="K774" i="3"/>
  <c r="B774" i="3" s="1"/>
  <c r="O774" i="3"/>
  <c r="Q774" i="3"/>
  <c r="B775" i="3"/>
  <c r="K775" i="3"/>
  <c r="O775" i="3"/>
  <c r="Q775" i="3"/>
  <c r="B776" i="3"/>
  <c r="K776" i="3"/>
  <c r="O776" i="3"/>
  <c r="Q776" i="3"/>
  <c r="K777" i="3"/>
  <c r="B777" i="3" s="1"/>
  <c r="O777" i="3"/>
  <c r="Q777" i="3"/>
  <c r="B778" i="3"/>
  <c r="K778" i="3"/>
  <c r="O778" i="3"/>
  <c r="Q778" i="3"/>
  <c r="B779" i="3"/>
  <c r="K779" i="3"/>
  <c r="O779" i="3"/>
  <c r="Q779" i="3"/>
  <c r="K780" i="3"/>
  <c r="B780" i="3" s="1"/>
  <c r="O780" i="3"/>
  <c r="Q780" i="3"/>
  <c r="K781" i="3"/>
  <c r="B781" i="3" s="1"/>
  <c r="O781" i="3"/>
  <c r="Q781" i="3"/>
  <c r="K782" i="3"/>
  <c r="B782" i="3" s="1"/>
  <c r="O782" i="3"/>
  <c r="Q782" i="3"/>
  <c r="B783" i="3"/>
  <c r="K783" i="3"/>
  <c r="O783" i="3"/>
  <c r="Q783" i="3"/>
  <c r="K784" i="3"/>
  <c r="B784" i="3" s="1"/>
  <c r="O784" i="3"/>
  <c r="Q784" i="3"/>
  <c r="K785" i="3"/>
  <c r="B785" i="3" s="1"/>
  <c r="O785" i="3"/>
  <c r="Q785" i="3"/>
  <c r="B786" i="3"/>
  <c r="K786" i="3"/>
  <c r="O786" i="3"/>
  <c r="Q786" i="3"/>
  <c r="B787" i="3"/>
  <c r="K787" i="3"/>
  <c r="O787" i="3"/>
  <c r="Q787" i="3"/>
  <c r="K788" i="3"/>
  <c r="B788" i="3" s="1"/>
  <c r="O788" i="3"/>
  <c r="Q788" i="3"/>
  <c r="K789" i="3"/>
  <c r="B789" i="3" s="1"/>
  <c r="O789" i="3"/>
  <c r="Q789" i="3"/>
  <c r="K790" i="3"/>
  <c r="B790" i="3" s="1"/>
  <c r="O790" i="3"/>
  <c r="Q790" i="3"/>
  <c r="B791" i="3"/>
  <c r="K791" i="3"/>
  <c r="O791" i="3"/>
  <c r="Q791" i="3"/>
  <c r="B792" i="3"/>
  <c r="K792" i="3"/>
  <c r="O792" i="3"/>
  <c r="Q792" i="3"/>
  <c r="K793" i="3"/>
  <c r="B793" i="3" s="1"/>
  <c r="O793" i="3"/>
  <c r="Q793" i="3"/>
  <c r="B794" i="3"/>
  <c r="K794" i="3"/>
  <c r="O794" i="3"/>
  <c r="Q794" i="3"/>
  <c r="B795" i="3"/>
  <c r="K795" i="3"/>
  <c r="O795" i="3"/>
  <c r="Q795" i="3"/>
  <c r="B796" i="3"/>
  <c r="K796" i="3"/>
  <c r="O796" i="3"/>
  <c r="Q796" i="3"/>
  <c r="K797" i="3"/>
  <c r="B797" i="3" s="1"/>
  <c r="O797" i="3"/>
  <c r="Q797" i="3"/>
  <c r="K798" i="3"/>
  <c r="B798" i="3" s="1"/>
  <c r="O798" i="3"/>
  <c r="Q798" i="3"/>
  <c r="B799" i="3"/>
  <c r="K799" i="3"/>
  <c r="O799" i="3"/>
  <c r="Q799" i="3"/>
  <c r="K800" i="3"/>
  <c r="B800" i="3" s="1"/>
  <c r="O800" i="3"/>
  <c r="Q800" i="3"/>
  <c r="K801" i="3"/>
  <c r="B801" i="3" s="1"/>
  <c r="O801" i="3"/>
  <c r="Q801" i="3"/>
  <c r="K802" i="3"/>
  <c r="B802" i="3" s="1"/>
  <c r="O802" i="3"/>
  <c r="Q802" i="3"/>
  <c r="B803" i="3"/>
  <c r="K803" i="3"/>
  <c r="O803" i="3"/>
  <c r="Q803" i="3"/>
  <c r="B804" i="3"/>
  <c r="K804" i="3"/>
  <c r="O804" i="3"/>
  <c r="Q804" i="3"/>
  <c r="K805" i="3"/>
  <c r="B805" i="3" s="1"/>
  <c r="O805" i="3"/>
  <c r="Q805" i="3"/>
  <c r="B806" i="3"/>
  <c r="K806" i="3"/>
  <c r="O806" i="3"/>
  <c r="Q806" i="3"/>
  <c r="B807" i="3"/>
  <c r="K807" i="3"/>
  <c r="O807" i="3"/>
  <c r="Q807" i="3"/>
  <c r="K808" i="3"/>
  <c r="B808" i="3" s="1"/>
  <c r="O808" i="3"/>
  <c r="Q808" i="3"/>
  <c r="K809" i="3"/>
  <c r="B809" i="3" s="1"/>
  <c r="O809" i="3"/>
  <c r="Q809" i="3"/>
  <c r="K810" i="3"/>
  <c r="B810" i="3" s="1"/>
  <c r="O810" i="3"/>
  <c r="Q810" i="3"/>
  <c r="B811" i="3"/>
  <c r="K811" i="3"/>
  <c r="O811" i="3"/>
  <c r="Q811" i="3"/>
  <c r="B812" i="3"/>
  <c r="K812" i="3"/>
  <c r="O812" i="3"/>
  <c r="Q812" i="3"/>
  <c r="K813" i="3"/>
  <c r="B813" i="3" s="1"/>
  <c r="O813" i="3"/>
  <c r="Q813" i="3"/>
  <c r="K814" i="3"/>
  <c r="B814" i="3" s="1"/>
  <c r="O814" i="3"/>
  <c r="Q814" i="3"/>
  <c r="B815" i="3"/>
  <c r="K815" i="3"/>
  <c r="O815" i="3"/>
  <c r="Q815" i="3"/>
  <c r="K816" i="3"/>
  <c r="B816" i="3" s="1"/>
  <c r="O816" i="3"/>
  <c r="Q816" i="3"/>
  <c r="K817" i="3"/>
  <c r="B817" i="3" s="1"/>
  <c r="O817" i="3"/>
  <c r="Q817" i="3"/>
  <c r="K818" i="3"/>
  <c r="B818" i="3" s="1"/>
  <c r="O818" i="3"/>
  <c r="Q818" i="3"/>
  <c r="B819" i="3"/>
  <c r="K819" i="3"/>
  <c r="O819" i="3"/>
  <c r="Q819" i="3"/>
  <c r="B820" i="3"/>
  <c r="K820" i="3"/>
  <c r="O820" i="3"/>
  <c r="Q820" i="3"/>
  <c r="K821" i="3"/>
  <c r="B821" i="3" s="1"/>
  <c r="O821" i="3"/>
  <c r="Q821" i="3"/>
  <c r="B822" i="3"/>
  <c r="K822" i="3"/>
  <c r="O822" i="3"/>
  <c r="Q822" i="3"/>
  <c r="B823" i="3"/>
  <c r="K823" i="3"/>
  <c r="O823" i="3"/>
  <c r="Q823" i="3"/>
  <c r="K824" i="3"/>
  <c r="B824" i="3" s="1"/>
  <c r="O824" i="3"/>
  <c r="Q824" i="3"/>
  <c r="K825" i="3"/>
  <c r="B825" i="3" s="1"/>
  <c r="O825" i="3"/>
  <c r="Q825" i="3"/>
  <c r="B826" i="3"/>
  <c r="K826" i="3"/>
  <c r="O826" i="3"/>
  <c r="Q826" i="3"/>
  <c r="B827" i="3"/>
  <c r="K827" i="3"/>
  <c r="O827" i="3"/>
  <c r="Q827" i="3"/>
  <c r="B828" i="3"/>
  <c r="K828" i="3"/>
  <c r="O828" i="3"/>
  <c r="Q828" i="3"/>
  <c r="K829" i="3"/>
  <c r="B829" i="3" s="1"/>
  <c r="O829" i="3"/>
  <c r="Q829" i="3"/>
  <c r="K830" i="3"/>
  <c r="B830" i="3" s="1"/>
  <c r="O830" i="3"/>
  <c r="Q830" i="3"/>
  <c r="B831" i="3"/>
  <c r="K831" i="3"/>
  <c r="O831" i="3"/>
  <c r="Q831" i="3"/>
  <c r="K832" i="3"/>
  <c r="B832" i="3" s="1"/>
  <c r="O832" i="3"/>
  <c r="Q832" i="3"/>
  <c r="K833" i="3"/>
  <c r="B833" i="3" s="1"/>
  <c r="O833" i="3"/>
  <c r="Q833" i="3"/>
  <c r="B834" i="3"/>
  <c r="K834" i="3"/>
  <c r="O834" i="3"/>
  <c r="Q834" i="3"/>
  <c r="B835" i="3"/>
  <c r="K835" i="3"/>
  <c r="O835" i="3"/>
  <c r="Q835" i="3"/>
  <c r="K836" i="3"/>
  <c r="B836" i="3" s="1"/>
  <c r="O836" i="3"/>
  <c r="Q836" i="3"/>
  <c r="K837" i="3"/>
  <c r="B837" i="3" s="1"/>
  <c r="O837" i="3"/>
  <c r="Q837" i="3"/>
  <c r="K838" i="3"/>
  <c r="B838" i="3" s="1"/>
  <c r="O838" i="3"/>
  <c r="Q838" i="3"/>
  <c r="B839" i="3"/>
  <c r="K839" i="3"/>
  <c r="O839" i="3"/>
  <c r="Q839" i="3"/>
  <c r="B840" i="3"/>
  <c r="K840" i="3"/>
  <c r="O840" i="3"/>
  <c r="Q840" i="3"/>
  <c r="K841" i="3"/>
  <c r="B841" i="3" s="1"/>
  <c r="O841" i="3"/>
  <c r="Q841" i="3"/>
  <c r="B842" i="3"/>
  <c r="K842" i="3"/>
  <c r="O842" i="3"/>
  <c r="Q842" i="3"/>
  <c r="B843" i="3"/>
  <c r="K843" i="3"/>
  <c r="O843" i="3"/>
  <c r="Q843" i="3"/>
  <c r="K844" i="3"/>
  <c r="B844" i="3" s="1"/>
  <c r="O844" i="3"/>
  <c r="Q844" i="3"/>
  <c r="K845" i="3"/>
  <c r="B845" i="3" s="1"/>
  <c r="O845" i="3"/>
  <c r="Q845" i="3"/>
  <c r="K846" i="3"/>
  <c r="B846" i="3" s="1"/>
  <c r="O846" i="3"/>
  <c r="Q846" i="3"/>
  <c r="B847" i="3"/>
  <c r="K847" i="3"/>
  <c r="O847" i="3"/>
  <c r="Q847" i="3"/>
  <c r="K848" i="3"/>
  <c r="B848" i="3" s="1"/>
  <c r="O848" i="3"/>
  <c r="Q848" i="3"/>
  <c r="K849" i="3"/>
  <c r="B849" i="3" s="1"/>
  <c r="O849" i="3"/>
  <c r="Q849" i="3"/>
  <c r="B850" i="3"/>
  <c r="K850" i="3"/>
  <c r="O850" i="3"/>
  <c r="Q850" i="3"/>
  <c r="B851" i="3"/>
  <c r="K851" i="3"/>
  <c r="O851" i="3"/>
  <c r="Q851" i="3"/>
  <c r="K852" i="3"/>
  <c r="B852" i="3" s="1"/>
  <c r="O852" i="3"/>
  <c r="Q852" i="3"/>
  <c r="K853" i="3"/>
  <c r="B853" i="3" s="1"/>
  <c r="O853" i="3"/>
  <c r="Q853" i="3"/>
  <c r="K854" i="3"/>
  <c r="B854" i="3" s="1"/>
  <c r="O854" i="3"/>
  <c r="Q854" i="3"/>
  <c r="B855" i="3"/>
  <c r="K855" i="3"/>
  <c r="O855" i="3"/>
  <c r="Q855" i="3"/>
  <c r="B856" i="3"/>
  <c r="K856" i="3"/>
  <c r="O856" i="3"/>
  <c r="Q856" i="3"/>
  <c r="K857" i="3"/>
  <c r="B857" i="3" s="1"/>
  <c r="O857" i="3"/>
  <c r="Q857" i="3"/>
  <c r="B858" i="3"/>
  <c r="K858" i="3"/>
  <c r="O858" i="3"/>
  <c r="Q858" i="3"/>
  <c r="B859" i="3"/>
  <c r="K859" i="3"/>
  <c r="O859" i="3"/>
  <c r="Q859" i="3"/>
  <c r="B860" i="3"/>
  <c r="K860" i="3"/>
  <c r="O860" i="3"/>
  <c r="Q860" i="3"/>
  <c r="K861" i="3"/>
  <c r="B861" i="3" s="1"/>
  <c r="O861" i="3"/>
  <c r="Q861" i="3"/>
  <c r="K862" i="3"/>
  <c r="B862" i="3" s="1"/>
  <c r="O862" i="3"/>
  <c r="Q862" i="3"/>
  <c r="B863" i="3"/>
  <c r="K863" i="3"/>
  <c r="O863" i="3"/>
  <c r="Q863" i="3"/>
  <c r="K864" i="3"/>
  <c r="B864" i="3" s="1"/>
  <c r="O864" i="3"/>
  <c r="Q864" i="3"/>
  <c r="K865" i="3"/>
  <c r="B865" i="3" s="1"/>
  <c r="O865" i="3"/>
  <c r="Q865" i="3"/>
  <c r="K866" i="3"/>
  <c r="B866" i="3" s="1"/>
  <c r="O866" i="3"/>
  <c r="Q866" i="3"/>
  <c r="B867" i="3"/>
  <c r="K867" i="3"/>
  <c r="O867" i="3"/>
  <c r="Q867" i="3"/>
  <c r="B868" i="3"/>
  <c r="K868" i="3"/>
  <c r="O868" i="3"/>
  <c r="Q868" i="3"/>
  <c r="K869" i="3"/>
  <c r="B869" i="3" s="1"/>
  <c r="O869" i="3"/>
  <c r="Q869" i="3"/>
  <c r="B870" i="3"/>
  <c r="K870" i="3"/>
  <c r="O870" i="3"/>
  <c r="Q870" i="3"/>
  <c r="B871" i="3"/>
  <c r="K871" i="3"/>
  <c r="O871" i="3"/>
  <c r="Q871" i="3"/>
  <c r="K872" i="3"/>
  <c r="B872" i="3" s="1"/>
  <c r="O872" i="3"/>
  <c r="Q872" i="3"/>
  <c r="K873" i="3"/>
  <c r="B873" i="3" s="1"/>
  <c r="O873" i="3"/>
  <c r="Q873" i="3"/>
  <c r="K874" i="3"/>
  <c r="B874" i="3" s="1"/>
  <c r="O874" i="3"/>
  <c r="Q874" i="3"/>
  <c r="B875" i="3"/>
  <c r="K875" i="3"/>
  <c r="O875" i="3"/>
  <c r="Q875" i="3"/>
  <c r="B876" i="3"/>
  <c r="K876" i="3"/>
  <c r="O876" i="3"/>
  <c r="Q876" i="3"/>
  <c r="K877" i="3"/>
  <c r="B877" i="3" s="1"/>
  <c r="O877" i="3"/>
  <c r="Q877" i="3"/>
  <c r="K878" i="3"/>
  <c r="B878" i="3" s="1"/>
  <c r="O878" i="3"/>
  <c r="Q878" i="3"/>
  <c r="B879" i="3"/>
  <c r="K879" i="3"/>
  <c r="O879" i="3"/>
  <c r="Q879" i="3"/>
  <c r="K880" i="3"/>
  <c r="B880" i="3" s="1"/>
  <c r="O880" i="3"/>
  <c r="Q880" i="3"/>
  <c r="K881" i="3"/>
  <c r="B881" i="3" s="1"/>
  <c r="O881" i="3"/>
  <c r="Q881" i="3"/>
  <c r="K882" i="3"/>
  <c r="B882" i="3" s="1"/>
  <c r="O882" i="3"/>
  <c r="Q882" i="3"/>
  <c r="B883" i="3"/>
  <c r="K883" i="3"/>
  <c r="O883" i="3"/>
  <c r="Q883" i="3"/>
  <c r="B884" i="3"/>
  <c r="K884" i="3"/>
  <c r="O884" i="3"/>
  <c r="Q884" i="3"/>
  <c r="K885" i="3"/>
  <c r="B885" i="3" s="1"/>
  <c r="O885" i="3"/>
  <c r="Q885" i="3"/>
  <c r="B886" i="3"/>
  <c r="K886" i="3"/>
  <c r="O886" i="3"/>
  <c r="Q886" i="3"/>
  <c r="B887" i="3"/>
  <c r="K887" i="3"/>
  <c r="O887" i="3"/>
  <c r="Q887" i="3"/>
  <c r="K888" i="3"/>
  <c r="B888" i="3" s="1"/>
  <c r="O888" i="3"/>
  <c r="Q888" i="3"/>
  <c r="K889" i="3"/>
  <c r="B889" i="3" s="1"/>
  <c r="O889" i="3"/>
  <c r="Q889" i="3"/>
  <c r="B890" i="3"/>
  <c r="K890" i="3"/>
  <c r="O890" i="3"/>
  <c r="Q890" i="3"/>
  <c r="B891" i="3"/>
  <c r="K891" i="3"/>
  <c r="O891" i="3"/>
  <c r="Q891" i="3"/>
  <c r="B892" i="3"/>
  <c r="K892" i="3"/>
  <c r="O892" i="3"/>
  <c r="Q892" i="3"/>
  <c r="K893" i="3"/>
  <c r="B893" i="3" s="1"/>
  <c r="O893" i="3"/>
  <c r="Q893" i="3"/>
  <c r="K894" i="3"/>
  <c r="B894" i="3" s="1"/>
  <c r="O894" i="3"/>
  <c r="Q894" i="3"/>
  <c r="B895" i="3"/>
  <c r="K895" i="3"/>
  <c r="O895" i="3"/>
  <c r="Q895" i="3"/>
  <c r="K896" i="3"/>
  <c r="B896" i="3" s="1"/>
  <c r="O896" i="3"/>
  <c r="Q896" i="3"/>
  <c r="K897" i="3"/>
  <c r="B897" i="3" s="1"/>
  <c r="O897" i="3"/>
  <c r="Q897" i="3"/>
  <c r="B898" i="3"/>
  <c r="K898" i="3"/>
  <c r="O898" i="3"/>
  <c r="Q898" i="3"/>
  <c r="K899" i="3"/>
  <c r="B899" i="3" s="1"/>
  <c r="O899" i="3"/>
  <c r="Q899" i="3"/>
  <c r="K900" i="3"/>
  <c r="B900" i="3" s="1"/>
  <c r="O900" i="3"/>
  <c r="Q900" i="3"/>
  <c r="K901" i="3"/>
  <c r="B901" i="3" s="1"/>
  <c r="O901" i="3"/>
  <c r="Q901" i="3"/>
  <c r="K902" i="3"/>
  <c r="B902" i="3" s="1"/>
  <c r="O902" i="3"/>
  <c r="Q902" i="3"/>
  <c r="B903" i="3"/>
  <c r="K903" i="3"/>
  <c r="O903" i="3"/>
  <c r="Q903" i="3"/>
  <c r="B904" i="3"/>
  <c r="K904" i="3"/>
  <c r="O904" i="3"/>
  <c r="Q904" i="3"/>
  <c r="K905" i="3"/>
  <c r="B905" i="3" s="1"/>
  <c r="O905" i="3"/>
  <c r="Q905" i="3"/>
  <c r="B906" i="3"/>
  <c r="K906" i="3"/>
  <c r="O906" i="3"/>
  <c r="Q906" i="3"/>
  <c r="B907" i="3"/>
  <c r="K907" i="3"/>
  <c r="O907" i="3"/>
  <c r="Q907" i="3"/>
  <c r="K908" i="3"/>
  <c r="B908" i="3" s="1"/>
  <c r="O908" i="3"/>
  <c r="Q908" i="3"/>
  <c r="K909" i="3"/>
  <c r="B909" i="3" s="1"/>
  <c r="O909" i="3"/>
  <c r="Q909" i="3"/>
  <c r="K910" i="3"/>
  <c r="B910" i="3" s="1"/>
  <c r="O910" i="3"/>
  <c r="Q910" i="3"/>
  <c r="K911" i="3"/>
  <c r="B911" i="3" s="1"/>
  <c r="O911" i="3"/>
  <c r="Q911" i="3"/>
  <c r="K912" i="3"/>
  <c r="B912" i="3" s="1"/>
  <c r="O912" i="3"/>
  <c r="Q912" i="3"/>
  <c r="K913" i="3"/>
  <c r="B913" i="3" s="1"/>
  <c r="O913" i="3"/>
  <c r="Q913" i="3"/>
  <c r="B914" i="3"/>
  <c r="K914" i="3"/>
  <c r="O914" i="3"/>
  <c r="Q914" i="3"/>
  <c r="B915" i="3"/>
  <c r="K915" i="3"/>
  <c r="O915" i="3"/>
  <c r="Q915" i="3"/>
  <c r="K916" i="3"/>
  <c r="B916" i="3" s="1"/>
  <c r="O916" i="3"/>
  <c r="Q916" i="3"/>
  <c r="K917" i="3"/>
  <c r="B917" i="3" s="1"/>
  <c r="O917" i="3"/>
  <c r="Q917" i="3"/>
  <c r="K918" i="3"/>
  <c r="B918" i="3" s="1"/>
  <c r="O918" i="3"/>
  <c r="Q918" i="3"/>
  <c r="K919" i="3"/>
  <c r="B919" i="3" s="1"/>
  <c r="O919" i="3"/>
  <c r="Q919" i="3"/>
  <c r="B920" i="3"/>
  <c r="K920" i="3"/>
  <c r="O920" i="3"/>
  <c r="Q920" i="3"/>
  <c r="K921" i="3"/>
  <c r="B921" i="3" s="1"/>
  <c r="O921" i="3"/>
  <c r="Q921" i="3"/>
  <c r="B922" i="3"/>
  <c r="K922" i="3"/>
  <c r="O922" i="3"/>
  <c r="Q922" i="3"/>
  <c r="B923" i="3"/>
  <c r="K923" i="3"/>
  <c r="O923" i="3"/>
  <c r="Q923" i="3"/>
  <c r="B924" i="3"/>
  <c r="K924" i="3"/>
  <c r="O924" i="3"/>
  <c r="Q924" i="3"/>
  <c r="K925" i="3"/>
  <c r="B925" i="3" s="1"/>
  <c r="O925" i="3"/>
  <c r="Q925" i="3"/>
  <c r="K926" i="3"/>
  <c r="B926" i="3" s="1"/>
  <c r="O926" i="3"/>
  <c r="Q926" i="3"/>
  <c r="K927" i="3"/>
  <c r="B927" i="3" s="1"/>
  <c r="O927" i="3"/>
  <c r="Q927" i="3"/>
  <c r="K928" i="3"/>
  <c r="B928" i="3" s="1"/>
  <c r="O928" i="3"/>
  <c r="Q928" i="3"/>
  <c r="K929" i="3"/>
  <c r="B929" i="3" s="1"/>
  <c r="O929" i="3"/>
  <c r="Q929" i="3"/>
  <c r="K930" i="3"/>
  <c r="B930" i="3" s="1"/>
  <c r="O930" i="3"/>
  <c r="Q930" i="3"/>
  <c r="B931" i="3"/>
  <c r="K931" i="3"/>
  <c r="O931" i="3"/>
  <c r="Q931" i="3"/>
  <c r="B932" i="3"/>
  <c r="K932" i="3"/>
  <c r="O932" i="3"/>
  <c r="Q932" i="3"/>
  <c r="K933" i="3"/>
  <c r="B933" i="3" s="1"/>
  <c r="O933" i="3"/>
  <c r="Q933" i="3"/>
  <c r="B934" i="3"/>
  <c r="K934" i="3"/>
  <c r="O934" i="3"/>
  <c r="Q934" i="3"/>
  <c r="K935" i="3"/>
  <c r="B935" i="3" s="1"/>
  <c r="O935" i="3"/>
  <c r="Q935" i="3"/>
  <c r="K936" i="3"/>
  <c r="B936" i="3" s="1"/>
  <c r="O936" i="3"/>
  <c r="Q936" i="3"/>
  <c r="K937" i="3"/>
  <c r="B937" i="3" s="1"/>
  <c r="O937" i="3"/>
  <c r="Q937" i="3"/>
  <c r="K938" i="3"/>
  <c r="B938" i="3" s="1"/>
  <c r="O938" i="3"/>
  <c r="Q938" i="3"/>
  <c r="B939" i="3"/>
  <c r="K939" i="3"/>
  <c r="O939" i="3"/>
  <c r="Q939" i="3"/>
  <c r="B940" i="3"/>
  <c r="K940" i="3"/>
  <c r="O940" i="3"/>
  <c r="Q940" i="3"/>
  <c r="B941" i="3"/>
  <c r="K941" i="3"/>
  <c r="O941" i="3"/>
  <c r="Q941" i="3"/>
  <c r="K942" i="3"/>
  <c r="B942" i="3" s="1"/>
  <c r="O942" i="3"/>
  <c r="Q942" i="3"/>
  <c r="B943" i="3"/>
  <c r="K943" i="3"/>
  <c r="O943" i="3"/>
  <c r="Q943" i="3"/>
  <c r="B944" i="3"/>
  <c r="K944" i="3"/>
  <c r="O944" i="3"/>
  <c r="Q944" i="3"/>
  <c r="B945" i="3"/>
  <c r="K945" i="3"/>
  <c r="O945" i="3"/>
  <c r="Q945" i="3"/>
  <c r="K946" i="3"/>
  <c r="B946" i="3" s="1"/>
  <c r="O946" i="3"/>
  <c r="Q946" i="3"/>
  <c r="B947" i="3"/>
  <c r="K947" i="3"/>
  <c r="O947" i="3"/>
  <c r="Q947" i="3"/>
  <c r="B948" i="3"/>
  <c r="K948" i="3"/>
  <c r="O948" i="3"/>
  <c r="Q948" i="3"/>
  <c r="B949" i="3"/>
  <c r="K949" i="3"/>
  <c r="O949" i="3"/>
  <c r="Q949" i="3"/>
  <c r="K950" i="3"/>
  <c r="B950" i="3" s="1"/>
  <c r="O950" i="3"/>
  <c r="Q950" i="3"/>
  <c r="B951" i="3"/>
  <c r="K951" i="3"/>
  <c r="O951" i="3"/>
  <c r="Q951" i="3"/>
  <c r="B952" i="3"/>
  <c r="K952" i="3"/>
  <c r="O952" i="3"/>
  <c r="Q952" i="3"/>
  <c r="B953" i="3"/>
  <c r="K953" i="3"/>
  <c r="O953" i="3"/>
  <c r="Q953" i="3"/>
  <c r="K954" i="3"/>
  <c r="B954" i="3" s="1"/>
  <c r="O954" i="3"/>
  <c r="Q954" i="3"/>
  <c r="B955" i="3"/>
  <c r="K955" i="3"/>
  <c r="O955" i="3"/>
  <c r="Q955" i="3"/>
  <c r="B956" i="3"/>
  <c r="K956" i="3"/>
  <c r="O956" i="3"/>
  <c r="Q956" i="3"/>
  <c r="B957" i="3"/>
  <c r="K957" i="3"/>
  <c r="O957" i="3"/>
  <c r="Q957" i="3"/>
  <c r="K958" i="3"/>
  <c r="B958" i="3" s="1"/>
  <c r="O958" i="3"/>
  <c r="Q958" i="3"/>
  <c r="B959" i="3"/>
  <c r="K959" i="3"/>
  <c r="O959" i="3"/>
  <c r="Q959" i="3"/>
  <c r="B960" i="3"/>
  <c r="K960" i="3"/>
  <c r="O960" i="3"/>
  <c r="Q960" i="3"/>
  <c r="B961" i="3"/>
  <c r="K961" i="3"/>
  <c r="O961" i="3"/>
  <c r="Q961" i="3"/>
  <c r="K962" i="3"/>
  <c r="B962" i="3" s="1"/>
  <c r="O962" i="3"/>
  <c r="Q962" i="3"/>
  <c r="B963" i="3"/>
  <c r="K963" i="3"/>
  <c r="O963" i="3"/>
  <c r="Q963" i="3"/>
  <c r="B964" i="3"/>
  <c r="K964" i="3"/>
  <c r="O964" i="3"/>
  <c r="Q964" i="3"/>
  <c r="B965" i="3"/>
  <c r="K965" i="3"/>
  <c r="O965" i="3"/>
  <c r="Q965" i="3"/>
  <c r="K966" i="3"/>
  <c r="B966" i="3" s="1"/>
  <c r="O966" i="3"/>
  <c r="Q966" i="3"/>
  <c r="B967" i="3"/>
  <c r="K967" i="3"/>
  <c r="O967" i="3"/>
  <c r="Q967" i="3"/>
  <c r="B968" i="3"/>
  <c r="K968" i="3"/>
  <c r="O968" i="3"/>
  <c r="Q968" i="3"/>
  <c r="B969" i="3"/>
  <c r="K969" i="3"/>
  <c r="O969" i="3"/>
  <c r="Q969" i="3"/>
  <c r="K970" i="3"/>
  <c r="B970" i="3" s="1"/>
  <c r="O970" i="3"/>
  <c r="Q970" i="3"/>
  <c r="B971" i="3"/>
  <c r="K971" i="3"/>
  <c r="O971" i="3"/>
  <c r="Q971" i="3"/>
  <c r="B972" i="3"/>
  <c r="K972" i="3"/>
  <c r="O972" i="3"/>
  <c r="Q972" i="3"/>
  <c r="B973" i="3"/>
  <c r="K973" i="3"/>
  <c r="O973" i="3"/>
  <c r="Q973" i="3"/>
  <c r="K974" i="3"/>
  <c r="B974" i="3" s="1"/>
  <c r="O974" i="3"/>
  <c r="Q974" i="3"/>
  <c r="B975" i="3"/>
  <c r="K975" i="3"/>
  <c r="O975" i="3"/>
  <c r="Q975" i="3"/>
  <c r="B976" i="3"/>
  <c r="K976" i="3"/>
  <c r="O976" i="3"/>
  <c r="Q976" i="3"/>
  <c r="B977" i="3"/>
  <c r="K977" i="3"/>
  <c r="O977" i="3"/>
  <c r="Q977" i="3"/>
  <c r="K978" i="3"/>
  <c r="B978" i="3" s="1"/>
  <c r="O978" i="3"/>
  <c r="Q978" i="3"/>
  <c r="B979" i="3"/>
  <c r="K979" i="3"/>
  <c r="O979" i="3"/>
  <c r="Q979" i="3"/>
  <c r="B980" i="3"/>
  <c r="K980" i="3"/>
  <c r="O980" i="3"/>
  <c r="Q980" i="3"/>
  <c r="B981" i="3"/>
  <c r="K981" i="3"/>
  <c r="O981" i="3"/>
  <c r="Q981" i="3"/>
  <c r="K982" i="3"/>
  <c r="B982" i="3" s="1"/>
  <c r="O982" i="3"/>
  <c r="Q982" i="3"/>
  <c r="B983" i="3"/>
  <c r="K983" i="3"/>
  <c r="O983" i="3"/>
  <c r="Q983" i="3"/>
  <c r="B984" i="3"/>
  <c r="K984" i="3"/>
  <c r="O984" i="3"/>
  <c r="Q984" i="3"/>
  <c r="B985" i="3"/>
  <c r="K985" i="3"/>
  <c r="O985" i="3"/>
  <c r="Q985" i="3"/>
  <c r="K986" i="3"/>
  <c r="B986" i="3" s="1"/>
  <c r="O986" i="3"/>
  <c r="Q986" i="3"/>
  <c r="B987" i="3"/>
  <c r="K987" i="3"/>
  <c r="O987" i="3"/>
  <c r="Q987" i="3"/>
  <c r="B988" i="3"/>
  <c r="K988" i="3"/>
  <c r="O988" i="3"/>
  <c r="Q988" i="3"/>
  <c r="B989" i="3"/>
  <c r="K989" i="3"/>
  <c r="O989" i="3"/>
  <c r="Q989" i="3"/>
  <c r="K990" i="3"/>
  <c r="B990" i="3" s="1"/>
  <c r="O990" i="3"/>
  <c r="Q990" i="3"/>
  <c r="B991" i="3"/>
  <c r="K991" i="3"/>
  <c r="O991" i="3"/>
  <c r="Q991" i="3"/>
  <c r="B992" i="3"/>
  <c r="K992" i="3"/>
  <c r="O992" i="3"/>
  <c r="Q992" i="3"/>
  <c r="B993" i="3"/>
  <c r="K993" i="3"/>
  <c r="O993" i="3"/>
  <c r="Q993" i="3"/>
  <c r="K994" i="3"/>
  <c r="B994" i="3" s="1"/>
  <c r="O994" i="3"/>
  <c r="Q994" i="3"/>
  <c r="B995" i="3"/>
  <c r="K995" i="3"/>
  <c r="O995" i="3"/>
  <c r="Q995" i="3"/>
  <c r="B996" i="3"/>
  <c r="K996" i="3"/>
  <c r="O996" i="3"/>
  <c r="Q996" i="3"/>
  <c r="B997" i="3"/>
  <c r="K997" i="3"/>
  <c r="O997" i="3"/>
  <c r="Q997" i="3"/>
  <c r="K998" i="3"/>
  <c r="B998" i="3" s="1"/>
  <c r="O998" i="3"/>
  <c r="Q998" i="3"/>
  <c r="B999" i="3"/>
  <c r="K999" i="3"/>
  <c r="O999" i="3"/>
  <c r="Q999" i="3"/>
  <c r="B1000" i="3"/>
  <c r="K1000" i="3"/>
  <c r="O1000" i="3"/>
  <c r="Q1000" i="3"/>
  <c r="B1001" i="3"/>
  <c r="K1001" i="3"/>
  <c r="O1001" i="3"/>
  <c r="Q1001" i="3"/>
  <c r="K1002" i="3"/>
  <c r="B1002" i="3" s="1"/>
  <c r="O1002" i="3"/>
  <c r="Q1002" i="3"/>
  <c r="B1003" i="3"/>
  <c r="K1003" i="3"/>
  <c r="O1003" i="3"/>
  <c r="Q1003" i="3"/>
  <c r="B1004" i="3"/>
  <c r="K1004" i="3"/>
  <c r="O1004" i="3"/>
  <c r="Q1004" i="3"/>
  <c r="B1005" i="3"/>
  <c r="K1005" i="3"/>
  <c r="O1005" i="3"/>
  <c r="Q1005" i="3"/>
  <c r="K1006" i="3"/>
  <c r="B1006" i="3" s="1"/>
  <c r="O1006" i="3"/>
  <c r="Q1006" i="3"/>
  <c r="B1007" i="3"/>
  <c r="K1007" i="3"/>
  <c r="O1007" i="3"/>
  <c r="Q1007" i="3"/>
  <c r="B1008" i="3"/>
  <c r="K1008" i="3"/>
  <c r="O1008" i="3"/>
  <c r="Q1008" i="3"/>
  <c r="B1009" i="3"/>
  <c r="K1009" i="3"/>
  <c r="O1009" i="3"/>
  <c r="Q1009" i="3"/>
  <c r="K1010" i="3"/>
  <c r="B1010" i="3" s="1"/>
  <c r="O1010" i="3"/>
  <c r="Q1010" i="3"/>
  <c r="B1011" i="3"/>
  <c r="K1011" i="3"/>
  <c r="O1011" i="3"/>
  <c r="Q1011" i="3"/>
  <c r="B1012" i="3"/>
  <c r="K1012" i="3"/>
  <c r="O1012" i="3"/>
  <c r="Q1012" i="3"/>
  <c r="B1013" i="3"/>
  <c r="K1013" i="3"/>
  <c r="O1013" i="3"/>
  <c r="Q1013" i="3"/>
  <c r="K1014" i="3"/>
  <c r="B1014" i="3" s="1"/>
  <c r="O1014" i="3"/>
  <c r="Q1014" i="3"/>
  <c r="B1015" i="3"/>
  <c r="K1015" i="3"/>
  <c r="O1015" i="3"/>
  <c r="Q1015" i="3"/>
  <c r="B1016" i="3"/>
  <c r="K1016" i="3"/>
  <c r="O1016" i="3"/>
  <c r="Q1016" i="3"/>
  <c r="B1017" i="3"/>
  <c r="K1017" i="3"/>
  <c r="O1017" i="3"/>
  <c r="Q1017" i="3"/>
  <c r="K1018" i="3"/>
  <c r="B1018" i="3" s="1"/>
  <c r="O1018" i="3"/>
  <c r="Q1018" i="3"/>
  <c r="B1019" i="3"/>
  <c r="K1019" i="3"/>
  <c r="O1019" i="3"/>
  <c r="Q1019" i="3"/>
  <c r="B1020" i="3"/>
  <c r="K1020" i="3"/>
  <c r="O1020" i="3"/>
  <c r="Q1020" i="3"/>
  <c r="B1021" i="3"/>
  <c r="K1021" i="3"/>
  <c r="O1021" i="3"/>
  <c r="Q1021" i="3"/>
  <c r="K1022" i="3"/>
  <c r="B1022" i="3" s="1"/>
  <c r="O1022" i="3"/>
  <c r="Q1022" i="3"/>
  <c r="B1023" i="3"/>
  <c r="K1023" i="3"/>
  <c r="O1023" i="3"/>
  <c r="Q1023" i="3"/>
  <c r="B1024" i="3"/>
  <c r="K1024" i="3"/>
  <c r="O1024" i="3"/>
  <c r="Q1024" i="3"/>
  <c r="B1025" i="3"/>
  <c r="K1025" i="3"/>
  <c r="O1025" i="3"/>
  <c r="Q1025" i="3"/>
  <c r="K1026" i="3"/>
  <c r="B1026" i="3" s="1"/>
  <c r="O1026" i="3"/>
  <c r="Q1026" i="3"/>
  <c r="B1027" i="3"/>
  <c r="K1027" i="3"/>
  <c r="O1027" i="3"/>
  <c r="Q1027" i="3"/>
  <c r="B1028" i="3"/>
  <c r="K1028" i="3"/>
  <c r="O1028" i="3"/>
  <c r="Q1028" i="3"/>
  <c r="B1029" i="3"/>
  <c r="K1029" i="3"/>
  <c r="O1029" i="3"/>
  <c r="Q1029" i="3"/>
  <c r="K1030" i="3"/>
  <c r="B1030" i="3" s="1"/>
  <c r="O1030" i="3"/>
  <c r="Q1030" i="3"/>
  <c r="B1031" i="3"/>
  <c r="K1031" i="3"/>
  <c r="O1031" i="3"/>
  <c r="Q1031" i="3"/>
  <c r="B1032" i="3"/>
  <c r="K1032" i="3"/>
  <c r="O1032" i="3"/>
  <c r="Q1032" i="3"/>
  <c r="B1033" i="3"/>
  <c r="K1033" i="3"/>
  <c r="O1033" i="3"/>
  <c r="Q1033" i="3"/>
  <c r="K1034" i="3"/>
  <c r="B1034" i="3" s="1"/>
  <c r="O1034" i="3"/>
  <c r="Q1034" i="3"/>
  <c r="B1035" i="3"/>
  <c r="K1035" i="3"/>
  <c r="O1035" i="3"/>
  <c r="Q1035" i="3"/>
  <c r="B1036" i="3"/>
  <c r="K1036" i="3"/>
  <c r="O1036" i="3"/>
  <c r="Q1036" i="3"/>
  <c r="B1037" i="3"/>
  <c r="K1037" i="3"/>
  <c r="O1037" i="3"/>
  <c r="Q1037" i="3"/>
  <c r="K1038" i="3"/>
  <c r="B1038" i="3" s="1"/>
  <c r="O1038" i="3"/>
  <c r="Q1038" i="3"/>
  <c r="B1039" i="3"/>
  <c r="K1039" i="3"/>
  <c r="O1039" i="3"/>
  <c r="Q1039" i="3"/>
  <c r="B1040" i="3"/>
  <c r="K1040" i="3"/>
  <c r="O1040" i="3"/>
  <c r="Q1040" i="3"/>
  <c r="B1041" i="3"/>
  <c r="K1041" i="3"/>
  <c r="O1041" i="3"/>
  <c r="Q1041" i="3"/>
  <c r="K1042" i="3"/>
  <c r="B1042" i="3" s="1"/>
  <c r="O1042" i="3"/>
  <c r="Q1042" i="3"/>
  <c r="B1043" i="3"/>
  <c r="K1043" i="3"/>
  <c r="O1043" i="3"/>
  <c r="Q1043" i="3"/>
  <c r="B1044" i="3"/>
  <c r="K1044" i="3"/>
  <c r="O1044" i="3"/>
  <c r="Q1044" i="3"/>
  <c r="B1045" i="3"/>
  <c r="K1045" i="3"/>
  <c r="O1045" i="3"/>
  <c r="Q1045" i="3"/>
  <c r="K1046" i="3"/>
  <c r="B1046" i="3" s="1"/>
  <c r="O1046" i="3"/>
  <c r="Q1046" i="3"/>
  <c r="B1047" i="3"/>
  <c r="K1047" i="3"/>
  <c r="O1047" i="3"/>
  <c r="Q1047" i="3"/>
  <c r="B1048" i="3"/>
  <c r="K1048" i="3"/>
  <c r="O1048" i="3"/>
  <c r="Q1048" i="3"/>
  <c r="B1049" i="3"/>
  <c r="K1049" i="3"/>
  <c r="O1049" i="3"/>
  <c r="Q1049" i="3"/>
  <c r="K1050" i="3"/>
  <c r="B1050" i="3" s="1"/>
  <c r="O1050" i="3"/>
  <c r="Q1050" i="3"/>
  <c r="B1051" i="3"/>
  <c r="K1051" i="3"/>
  <c r="O1051" i="3"/>
  <c r="Q1051" i="3"/>
  <c r="B1052" i="3"/>
  <c r="K1052" i="3"/>
  <c r="O1052" i="3"/>
  <c r="Q1052" i="3"/>
  <c r="B1053" i="3"/>
  <c r="K1053" i="3"/>
  <c r="O1053" i="3"/>
  <c r="Q1053" i="3"/>
  <c r="K1054" i="3"/>
  <c r="B1054" i="3" s="1"/>
  <c r="O1054" i="3"/>
  <c r="Q1054" i="3"/>
  <c r="B1055" i="3"/>
  <c r="K1055" i="3"/>
  <c r="O1055" i="3"/>
  <c r="Q1055" i="3"/>
  <c r="B1056" i="3"/>
  <c r="K1056" i="3"/>
  <c r="O1056" i="3"/>
  <c r="Q1056" i="3"/>
  <c r="B1057" i="3"/>
  <c r="K1057" i="3"/>
  <c r="O1057" i="3"/>
  <c r="Q1057" i="3"/>
  <c r="K1058" i="3"/>
  <c r="B1058" i="3" s="1"/>
  <c r="O1058" i="3"/>
  <c r="Q1058" i="3"/>
  <c r="B1059" i="3"/>
  <c r="K1059" i="3"/>
  <c r="O1059" i="3"/>
  <c r="Q1059" i="3"/>
  <c r="B1060" i="3"/>
  <c r="K1060" i="3"/>
  <c r="O1060" i="3"/>
  <c r="Q1060" i="3"/>
  <c r="B1061" i="3"/>
  <c r="K1061" i="3"/>
  <c r="O1061" i="3"/>
  <c r="Q1061" i="3"/>
  <c r="K1062" i="3"/>
  <c r="B1062" i="3" s="1"/>
  <c r="O1062" i="3"/>
  <c r="Q1062" i="3"/>
  <c r="B1063" i="3"/>
  <c r="K1063" i="3"/>
  <c r="O1063" i="3"/>
  <c r="Q1063" i="3"/>
  <c r="B1064" i="3"/>
  <c r="K1064" i="3"/>
  <c r="O1064" i="3"/>
  <c r="Q1064" i="3"/>
  <c r="B1065" i="3"/>
  <c r="K1065" i="3"/>
  <c r="O1065" i="3"/>
  <c r="Q1065" i="3"/>
  <c r="K1066" i="3"/>
  <c r="B1066" i="3" s="1"/>
  <c r="O1066" i="3"/>
  <c r="Q1066" i="3"/>
  <c r="B1067" i="3"/>
  <c r="K1067" i="3"/>
  <c r="O1067" i="3"/>
  <c r="Q1067" i="3"/>
  <c r="B1068" i="3"/>
  <c r="K1068" i="3"/>
  <c r="O1068" i="3"/>
  <c r="Q1068" i="3"/>
  <c r="B1069" i="3"/>
  <c r="K1069" i="3"/>
  <c r="O1069" i="3"/>
  <c r="Q1069" i="3"/>
  <c r="K1070" i="3"/>
  <c r="B1070" i="3" s="1"/>
  <c r="O1070" i="3"/>
  <c r="Q1070" i="3"/>
  <c r="B1071" i="3"/>
  <c r="K1071" i="3"/>
  <c r="O1071" i="3"/>
  <c r="Q1071" i="3"/>
  <c r="B1072" i="3"/>
  <c r="K1072" i="3"/>
  <c r="O1072" i="3"/>
  <c r="Q1072" i="3"/>
  <c r="B1073" i="3"/>
  <c r="K1073" i="3"/>
  <c r="O1073" i="3"/>
  <c r="Q1073" i="3"/>
  <c r="K1074" i="3"/>
  <c r="B1074" i="3" s="1"/>
  <c r="O1074" i="3"/>
  <c r="Q1074" i="3"/>
  <c r="B1075" i="3"/>
  <c r="K1075" i="3"/>
  <c r="O1075" i="3"/>
  <c r="Q1075" i="3"/>
  <c r="B1076" i="3"/>
  <c r="K1076" i="3"/>
  <c r="O1076" i="3"/>
  <c r="Q1076" i="3"/>
  <c r="B1077" i="3"/>
  <c r="K1077" i="3"/>
  <c r="O1077" i="3"/>
  <c r="Q1077" i="3"/>
  <c r="K1078" i="3"/>
  <c r="B1078" i="3" s="1"/>
  <c r="O1078" i="3"/>
  <c r="Q1078" i="3"/>
  <c r="B1079" i="3"/>
  <c r="K1079" i="3"/>
  <c r="O1079" i="3"/>
  <c r="Q1079" i="3"/>
  <c r="B1080" i="3"/>
  <c r="K1080" i="3"/>
  <c r="O1080" i="3"/>
  <c r="Q1080" i="3"/>
  <c r="B1081" i="3"/>
  <c r="K1081" i="3"/>
  <c r="O1081" i="3"/>
  <c r="Q1081" i="3"/>
  <c r="K1082" i="3"/>
  <c r="B1082" i="3" s="1"/>
  <c r="O1082" i="3"/>
  <c r="Q1082" i="3"/>
  <c r="B1083" i="3"/>
  <c r="K1083" i="3"/>
  <c r="O1083" i="3"/>
  <c r="Q1083" i="3"/>
  <c r="B1084" i="3"/>
  <c r="K1084" i="3"/>
  <c r="O1084" i="3"/>
  <c r="Q1084" i="3"/>
  <c r="B1085" i="3"/>
  <c r="K1085" i="3"/>
  <c r="O1085" i="3"/>
  <c r="Q1085" i="3"/>
  <c r="K1086" i="3"/>
  <c r="B1086" i="3" s="1"/>
  <c r="O1086" i="3"/>
  <c r="Q1086" i="3"/>
  <c r="B1087" i="3"/>
  <c r="K1087" i="3"/>
  <c r="O1087" i="3"/>
  <c r="Q1087" i="3"/>
  <c r="B1088" i="3"/>
  <c r="K1088" i="3"/>
  <c r="O1088" i="3"/>
  <c r="Q1088" i="3"/>
  <c r="B1089" i="3"/>
  <c r="K1089" i="3"/>
  <c r="O1089" i="3"/>
  <c r="Q1089" i="3"/>
  <c r="K1090" i="3"/>
  <c r="B1090" i="3" s="1"/>
  <c r="O1090" i="3"/>
  <c r="Q1090" i="3"/>
  <c r="B1091" i="3"/>
  <c r="K1091" i="3"/>
  <c r="O1091" i="3"/>
  <c r="Q1091" i="3"/>
  <c r="B1092" i="3"/>
  <c r="K1092" i="3"/>
  <c r="O1092" i="3"/>
  <c r="Q1092" i="3"/>
  <c r="B1093" i="3"/>
  <c r="K1093" i="3"/>
  <c r="O1093" i="3"/>
  <c r="Q1093" i="3"/>
  <c r="K1094" i="3"/>
  <c r="B1094" i="3" s="1"/>
  <c r="O1094" i="3"/>
  <c r="Q1094" i="3"/>
  <c r="B1095" i="3"/>
  <c r="K1095" i="3"/>
  <c r="O1095" i="3"/>
  <c r="Q1095" i="3"/>
  <c r="B1096" i="3"/>
  <c r="K1096" i="3"/>
  <c r="O1096" i="3"/>
  <c r="Q1096" i="3"/>
  <c r="B1097" i="3"/>
  <c r="K1097" i="3"/>
  <c r="O1097" i="3"/>
  <c r="Q1097" i="3"/>
  <c r="K1098" i="3"/>
  <c r="B1098" i="3" s="1"/>
  <c r="O1098" i="3"/>
  <c r="Q1098" i="3"/>
  <c r="B1099" i="3"/>
  <c r="K1099" i="3"/>
  <c r="O1099" i="3"/>
  <c r="Q1099" i="3"/>
  <c r="B1100" i="3"/>
  <c r="K1100" i="3"/>
  <c r="O1100" i="3"/>
  <c r="Q1100" i="3"/>
  <c r="B1101" i="3"/>
  <c r="K1101" i="3"/>
  <c r="O1101" i="3"/>
  <c r="Q1101" i="3"/>
  <c r="K1102" i="3"/>
  <c r="B1102" i="3" s="1"/>
  <c r="O1102" i="3"/>
  <c r="Q1102" i="3"/>
  <c r="B1103" i="3"/>
  <c r="K1103" i="3"/>
  <c r="O1103" i="3"/>
  <c r="Q1103" i="3"/>
  <c r="B1104" i="3"/>
  <c r="K1104" i="3"/>
  <c r="O1104" i="3"/>
  <c r="Q1104" i="3"/>
  <c r="B1105" i="3"/>
  <c r="K1105" i="3"/>
  <c r="O1105" i="3"/>
  <c r="Q1105" i="3"/>
  <c r="K1106" i="3"/>
  <c r="B1106" i="3" s="1"/>
  <c r="O1106" i="3"/>
  <c r="Q1106" i="3"/>
  <c r="B1107" i="3"/>
  <c r="K1107" i="3"/>
  <c r="O1107" i="3"/>
  <c r="Q1107" i="3"/>
  <c r="B1108" i="3"/>
  <c r="K1108" i="3"/>
  <c r="O1108" i="3"/>
  <c r="Q1108" i="3"/>
  <c r="B1109" i="3"/>
  <c r="K1109" i="3"/>
  <c r="O1109" i="3"/>
  <c r="Q1109" i="3"/>
  <c r="K1110" i="3"/>
  <c r="B1110" i="3" s="1"/>
  <c r="O1110" i="3"/>
  <c r="Q1110" i="3"/>
  <c r="B1111" i="3"/>
  <c r="K1111" i="3"/>
  <c r="O1111" i="3"/>
  <c r="Q1111" i="3"/>
  <c r="B1112" i="3"/>
  <c r="K1112" i="3"/>
  <c r="O1112" i="3"/>
  <c r="Q1112" i="3"/>
  <c r="B1113" i="3"/>
  <c r="K1113" i="3"/>
  <c r="O1113" i="3"/>
  <c r="Q1113" i="3"/>
  <c r="K1114" i="3"/>
  <c r="B1114" i="3" s="1"/>
  <c r="O1114" i="3"/>
  <c r="Q1114" i="3"/>
  <c r="B1115" i="3"/>
  <c r="K1115" i="3"/>
  <c r="O1115" i="3"/>
  <c r="Q1115" i="3"/>
  <c r="B1116" i="3"/>
  <c r="K1116" i="3"/>
  <c r="O1116" i="3"/>
  <c r="Q1116" i="3"/>
  <c r="B1117" i="3"/>
  <c r="K1117" i="3"/>
  <c r="O1117" i="3"/>
  <c r="Q1117" i="3"/>
  <c r="K1118" i="3"/>
  <c r="B1118" i="3" s="1"/>
  <c r="O1118" i="3"/>
  <c r="Q1118" i="3"/>
  <c r="B1119" i="3"/>
  <c r="K1119" i="3"/>
  <c r="O1119" i="3"/>
  <c r="Q1119" i="3"/>
  <c r="B1120" i="3"/>
  <c r="K1120" i="3"/>
  <c r="O1120" i="3"/>
  <c r="Q1120" i="3"/>
  <c r="B1121" i="3"/>
  <c r="K1121" i="3"/>
  <c r="O1121" i="3"/>
  <c r="Q1121" i="3"/>
  <c r="K1122" i="3"/>
  <c r="B1122" i="3" s="1"/>
  <c r="O1122" i="3"/>
  <c r="Q1122" i="3"/>
  <c r="B1123" i="3"/>
  <c r="K1123" i="3"/>
  <c r="O1123" i="3"/>
  <c r="Q1123" i="3"/>
  <c r="B1124" i="3"/>
  <c r="K1124" i="3"/>
  <c r="O1124" i="3"/>
  <c r="Q1124" i="3"/>
  <c r="B1125" i="3"/>
  <c r="K1125" i="3"/>
  <c r="O1125" i="3"/>
  <c r="Q1125" i="3"/>
  <c r="K1126" i="3"/>
  <c r="B1126" i="3" s="1"/>
  <c r="O1126" i="3"/>
  <c r="Q1126" i="3"/>
  <c r="B1127" i="3"/>
  <c r="K1127" i="3"/>
  <c r="O1127" i="3"/>
  <c r="Q1127" i="3"/>
  <c r="B1128" i="3"/>
  <c r="K1128" i="3"/>
  <c r="O1128" i="3"/>
  <c r="Q1128" i="3"/>
  <c r="B1129" i="3"/>
  <c r="K1129" i="3"/>
  <c r="O1129" i="3"/>
  <c r="Q1129" i="3"/>
  <c r="K1130" i="3"/>
  <c r="B1130" i="3" s="1"/>
  <c r="O1130" i="3"/>
  <c r="Q1130" i="3"/>
  <c r="B1131" i="3"/>
  <c r="K1131" i="3"/>
  <c r="O1131" i="3"/>
  <c r="Q1131" i="3"/>
  <c r="B1132" i="3"/>
  <c r="K1132" i="3"/>
  <c r="O1132" i="3"/>
  <c r="Q1132" i="3"/>
  <c r="B1133" i="3"/>
  <c r="K1133" i="3"/>
  <c r="O1133" i="3"/>
  <c r="Q1133" i="3"/>
  <c r="K1134" i="3"/>
  <c r="B1134" i="3" s="1"/>
  <c r="O1134" i="3"/>
  <c r="Q1134" i="3"/>
  <c r="B1135" i="3"/>
  <c r="K1135" i="3"/>
  <c r="O1135" i="3"/>
  <c r="Q1135" i="3"/>
  <c r="B1136" i="3"/>
  <c r="K1136" i="3"/>
  <c r="O1136" i="3"/>
  <c r="Q1136" i="3"/>
  <c r="B1137" i="3"/>
  <c r="K1137" i="3"/>
  <c r="O1137" i="3"/>
  <c r="Q1137" i="3"/>
  <c r="K1138" i="3"/>
  <c r="B1138" i="3" s="1"/>
  <c r="O1138" i="3"/>
  <c r="Q1138" i="3"/>
  <c r="B1139" i="3"/>
  <c r="K1139" i="3"/>
  <c r="O1139" i="3"/>
  <c r="Q1139" i="3"/>
  <c r="B1140" i="3"/>
  <c r="K1140" i="3"/>
  <c r="O1140" i="3"/>
  <c r="Q1140" i="3"/>
  <c r="B1141" i="3"/>
  <c r="K1141" i="3"/>
  <c r="O1141" i="3"/>
  <c r="Q1141" i="3"/>
  <c r="K1142" i="3"/>
  <c r="B1142" i="3" s="1"/>
  <c r="O1142" i="3"/>
  <c r="Q1142" i="3"/>
  <c r="B1143" i="3"/>
  <c r="K1143" i="3"/>
  <c r="O1143" i="3"/>
  <c r="Q1143" i="3"/>
  <c r="B1144" i="3"/>
  <c r="K1144" i="3"/>
  <c r="O1144" i="3"/>
  <c r="Q1144" i="3"/>
  <c r="B1145" i="3"/>
  <c r="K1145" i="3"/>
  <c r="O1145" i="3"/>
  <c r="Q1145" i="3"/>
  <c r="K1146" i="3"/>
  <c r="B1146" i="3" s="1"/>
  <c r="O1146" i="3"/>
  <c r="Q1146" i="3"/>
  <c r="B1147" i="3"/>
  <c r="K1147" i="3"/>
  <c r="O1147" i="3"/>
  <c r="Q1147" i="3"/>
  <c r="B1148" i="3"/>
  <c r="K1148" i="3"/>
  <c r="O1148" i="3"/>
  <c r="Q1148" i="3"/>
  <c r="B1149" i="3"/>
  <c r="K1149" i="3"/>
  <c r="O1149" i="3"/>
  <c r="Q1149" i="3"/>
  <c r="K1150" i="3"/>
  <c r="B1150" i="3" s="1"/>
  <c r="O1150" i="3"/>
  <c r="Q1150" i="3"/>
  <c r="B1151" i="3"/>
  <c r="K1151" i="3"/>
  <c r="O1151" i="3"/>
  <c r="Q1151" i="3"/>
  <c r="B1152" i="3"/>
  <c r="K1152" i="3"/>
  <c r="O1152" i="3"/>
  <c r="Q1152" i="3"/>
  <c r="B1153" i="3"/>
  <c r="K1153" i="3"/>
  <c r="O1153" i="3"/>
  <c r="Q1153" i="3"/>
  <c r="K1154" i="3"/>
  <c r="B1154" i="3" s="1"/>
  <c r="O1154" i="3"/>
  <c r="Q1154" i="3"/>
  <c r="B1155" i="3"/>
  <c r="K1155" i="3"/>
  <c r="O1155" i="3"/>
  <c r="Q1155" i="3"/>
  <c r="B1156" i="3"/>
  <c r="K1156" i="3"/>
  <c r="O1156" i="3"/>
  <c r="Q1156" i="3"/>
  <c r="B1157" i="3"/>
  <c r="K1157" i="3"/>
  <c r="O1157" i="3"/>
  <c r="Q1157" i="3"/>
  <c r="K1158" i="3"/>
  <c r="B1158" i="3" s="1"/>
  <c r="O1158" i="3"/>
  <c r="Q1158" i="3"/>
  <c r="B1159" i="3"/>
  <c r="K1159" i="3"/>
  <c r="O1159" i="3"/>
  <c r="Q1159" i="3"/>
  <c r="B1160" i="3"/>
  <c r="K1160" i="3"/>
  <c r="O1160" i="3"/>
  <c r="Q1160" i="3"/>
  <c r="B1161" i="3"/>
  <c r="K1161" i="3"/>
  <c r="O1161" i="3"/>
  <c r="Q1161" i="3"/>
  <c r="K1162" i="3"/>
  <c r="B1162" i="3" s="1"/>
  <c r="O1162" i="3"/>
  <c r="Q1162" i="3"/>
  <c r="B1163" i="3"/>
  <c r="K1163" i="3"/>
  <c r="O1163" i="3"/>
  <c r="Q1163" i="3"/>
  <c r="B1164" i="3"/>
  <c r="K1164" i="3"/>
  <c r="O1164" i="3"/>
  <c r="Q1164" i="3"/>
  <c r="B1165" i="3"/>
  <c r="K1165" i="3"/>
  <c r="O1165" i="3"/>
  <c r="Q1165" i="3"/>
  <c r="K1166" i="3"/>
  <c r="B1166" i="3" s="1"/>
  <c r="O1166" i="3"/>
  <c r="Q1166" i="3"/>
  <c r="B1167" i="3"/>
  <c r="K1167" i="3"/>
  <c r="O1167" i="3"/>
  <c r="Q1167" i="3"/>
  <c r="B1168" i="3"/>
  <c r="K1168" i="3"/>
  <c r="O1168" i="3"/>
  <c r="Q1168" i="3"/>
  <c r="B1169" i="3"/>
  <c r="K1169" i="3"/>
  <c r="O1169" i="3"/>
  <c r="Q1169" i="3"/>
  <c r="K1170" i="3"/>
  <c r="B1170" i="3" s="1"/>
  <c r="O1170" i="3"/>
  <c r="Q1170" i="3"/>
  <c r="B1171" i="3"/>
  <c r="K1171" i="3"/>
  <c r="O1171" i="3"/>
  <c r="Q1171" i="3"/>
  <c r="B1172" i="3"/>
  <c r="K1172" i="3"/>
  <c r="O1172" i="3"/>
  <c r="Q1172" i="3"/>
  <c r="B1173" i="3"/>
  <c r="K1173" i="3"/>
  <c r="O1173" i="3"/>
  <c r="Q1173" i="3"/>
  <c r="K1174" i="3"/>
  <c r="B1174" i="3" s="1"/>
  <c r="O1174" i="3"/>
  <c r="Q1174" i="3"/>
  <c r="B1175" i="3"/>
  <c r="K1175" i="3"/>
  <c r="O1175" i="3"/>
  <c r="Q1175" i="3"/>
  <c r="B1176" i="3"/>
  <c r="K1176" i="3"/>
  <c r="O1176" i="3"/>
  <c r="Q1176" i="3"/>
  <c r="B1177" i="3"/>
  <c r="K1177" i="3"/>
  <c r="O1177" i="3"/>
  <c r="Q1177" i="3"/>
  <c r="K1178" i="3"/>
  <c r="B1178" i="3" s="1"/>
  <c r="O1178" i="3"/>
  <c r="Q1178" i="3"/>
  <c r="B1179" i="3"/>
  <c r="K1179" i="3"/>
  <c r="O1179" i="3"/>
  <c r="Q1179" i="3"/>
  <c r="B1180" i="3"/>
  <c r="K1180" i="3"/>
  <c r="O1180" i="3"/>
  <c r="Q1180" i="3"/>
  <c r="B1181" i="3"/>
  <c r="K1181" i="3"/>
  <c r="O1181" i="3"/>
  <c r="Q1181" i="3"/>
  <c r="K1182" i="3"/>
  <c r="B1182" i="3" s="1"/>
  <c r="O1182" i="3"/>
  <c r="Q1182" i="3"/>
  <c r="B1183" i="3"/>
  <c r="K1183" i="3"/>
  <c r="O1183" i="3"/>
  <c r="Q1183" i="3"/>
  <c r="B1184" i="3"/>
  <c r="K1184" i="3"/>
  <c r="O1184" i="3"/>
  <c r="Q1184" i="3"/>
  <c r="B1185" i="3"/>
  <c r="K1185" i="3"/>
  <c r="O1185" i="3"/>
  <c r="Q1185" i="3"/>
  <c r="K1186" i="3"/>
  <c r="B1186" i="3" s="1"/>
  <c r="O1186" i="3"/>
  <c r="Q1186" i="3"/>
  <c r="B1187" i="3"/>
  <c r="K1187" i="3"/>
  <c r="O1187" i="3"/>
  <c r="Q1187" i="3"/>
  <c r="B1188" i="3"/>
  <c r="K1188" i="3"/>
  <c r="O1188" i="3"/>
  <c r="Q1188" i="3"/>
  <c r="B1189" i="3"/>
  <c r="K1189" i="3"/>
  <c r="O1189" i="3"/>
  <c r="Q1189" i="3"/>
  <c r="K1190" i="3"/>
  <c r="B1190" i="3" s="1"/>
  <c r="O1190" i="3"/>
  <c r="Q1190" i="3"/>
  <c r="B1191" i="3"/>
  <c r="K1191" i="3"/>
  <c r="O1191" i="3"/>
  <c r="Q1191" i="3"/>
  <c r="B1192" i="3"/>
  <c r="K1192" i="3"/>
  <c r="O1192" i="3"/>
  <c r="Q1192" i="3"/>
  <c r="B1193" i="3"/>
  <c r="K1193" i="3"/>
  <c r="O1193" i="3"/>
  <c r="Q1193" i="3"/>
  <c r="K1194" i="3"/>
  <c r="B1194" i="3" s="1"/>
  <c r="O1194" i="3"/>
  <c r="Q1194" i="3"/>
  <c r="B1195" i="3"/>
  <c r="K1195" i="3"/>
  <c r="O1195" i="3"/>
  <c r="Q1195" i="3"/>
  <c r="B1196" i="3"/>
  <c r="K1196" i="3"/>
  <c r="O1196" i="3"/>
  <c r="Q1196" i="3"/>
  <c r="B1197" i="3"/>
  <c r="K1197" i="3"/>
  <c r="O1197" i="3"/>
  <c r="Q1197" i="3"/>
  <c r="K1198" i="3"/>
  <c r="B1198" i="3" s="1"/>
  <c r="O1198" i="3"/>
  <c r="Q1198" i="3"/>
  <c r="B1199" i="3"/>
  <c r="K1199" i="3"/>
  <c r="O1199" i="3"/>
  <c r="Q1199" i="3"/>
  <c r="B1200" i="3"/>
  <c r="K1200" i="3"/>
  <c r="O1200" i="3"/>
  <c r="Q1200" i="3"/>
  <c r="B1201" i="3"/>
  <c r="K1201" i="3"/>
  <c r="O1201" i="3"/>
  <c r="Q1201" i="3"/>
  <c r="K1202" i="3"/>
  <c r="B1202" i="3" s="1"/>
  <c r="O1202" i="3"/>
  <c r="Q1202" i="3"/>
  <c r="B1203" i="3"/>
  <c r="K1203" i="3"/>
  <c r="O1203" i="3"/>
  <c r="Q1203" i="3"/>
  <c r="B1204" i="3"/>
  <c r="K1204" i="3"/>
  <c r="O1204" i="3"/>
  <c r="Q1204" i="3"/>
  <c r="B1205" i="3"/>
  <c r="K1205" i="3"/>
  <c r="O1205" i="3"/>
  <c r="Q1205" i="3"/>
  <c r="K1206" i="3"/>
  <c r="B1206" i="3" s="1"/>
  <c r="O1206" i="3"/>
  <c r="Q1206" i="3"/>
  <c r="B1207" i="3"/>
  <c r="K1207" i="3"/>
  <c r="O1207" i="3"/>
  <c r="Q1207" i="3"/>
  <c r="B1208" i="3"/>
  <c r="K1208" i="3"/>
  <c r="O1208" i="3"/>
  <c r="Q1208" i="3"/>
  <c r="B1209" i="3"/>
  <c r="K1209" i="3"/>
  <c r="O1209" i="3"/>
  <c r="Q1209" i="3"/>
  <c r="K1210" i="3"/>
  <c r="B1210" i="3" s="1"/>
  <c r="O1210" i="3"/>
  <c r="Q1210" i="3"/>
  <c r="B1211" i="3"/>
  <c r="K1211" i="3"/>
  <c r="O1211" i="3"/>
  <c r="Q1211" i="3"/>
  <c r="B1212" i="3"/>
  <c r="K1212" i="3"/>
  <c r="O1212" i="3"/>
  <c r="Q1212" i="3"/>
  <c r="B1213" i="3"/>
  <c r="K1213" i="3"/>
  <c r="O1213" i="3"/>
  <c r="Q1213" i="3"/>
  <c r="K1214" i="3"/>
  <c r="B1214" i="3" s="1"/>
  <c r="O1214" i="3"/>
  <c r="Q1214" i="3"/>
  <c r="B1215" i="3"/>
  <c r="K1215" i="3"/>
  <c r="O1215" i="3"/>
  <c r="Q1215" i="3"/>
  <c r="B1216" i="3"/>
  <c r="K1216" i="3"/>
  <c r="O1216" i="3"/>
  <c r="Q1216" i="3"/>
  <c r="B1217" i="3"/>
  <c r="K1217" i="3"/>
  <c r="O1217" i="3"/>
  <c r="Q1217" i="3"/>
  <c r="K1218" i="3"/>
  <c r="B1218" i="3" s="1"/>
  <c r="O1218" i="3"/>
  <c r="Q1218" i="3"/>
  <c r="B1219" i="3"/>
  <c r="K1219" i="3"/>
  <c r="O1219" i="3"/>
  <c r="Q1219" i="3"/>
  <c r="B1220" i="3"/>
  <c r="K1220" i="3"/>
  <c r="O1220" i="3"/>
  <c r="Q1220" i="3"/>
  <c r="B1221" i="3"/>
  <c r="K1221" i="3"/>
  <c r="O1221" i="3"/>
  <c r="Q1221" i="3"/>
  <c r="K1222" i="3"/>
  <c r="B1222" i="3" s="1"/>
  <c r="O1222" i="3"/>
  <c r="Q1222" i="3"/>
  <c r="B1223" i="3"/>
  <c r="K1223" i="3"/>
  <c r="O1223" i="3"/>
  <c r="Q1223" i="3"/>
  <c r="B1224" i="3"/>
  <c r="K1224" i="3"/>
  <c r="O1224" i="3"/>
  <c r="Q1224" i="3"/>
  <c r="B1225" i="3"/>
  <c r="K1225" i="3"/>
  <c r="O1225" i="3"/>
  <c r="Q1225" i="3"/>
  <c r="K1226" i="3"/>
  <c r="B1226" i="3" s="1"/>
  <c r="O1226" i="3"/>
  <c r="Q1226" i="3"/>
  <c r="B1227" i="3"/>
  <c r="K1227" i="3"/>
  <c r="O1227" i="3"/>
  <c r="Q1227" i="3"/>
  <c r="B1228" i="3"/>
  <c r="K1228" i="3"/>
  <c r="O1228" i="3"/>
  <c r="Q1228" i="3"/>
  <c r="B1229" i="3"/>
  <c r="K1229" i="3"/>
  <c r="O1229" i="3"/>
  <c r="Q1229" i="3"/>
  <c r="K1230" i="3"/>
  <c r="B1230" i="3" s="1"/>
  <c r="O1230" i="3"/>
  <c r="Q1230" i="3"/>
  <c r="B1231" i="3"/>
  <c r="K1231" i="3"/>
  <c r="O1231" i="3"/>
  <c r="Q1231" i="3"/>
  <c r="B1232" i="3"/>
  <c r="K1232" i="3"/>
  <c r="O1232" i="3"/>
  <c r="Q1232" i="3"/>
  <c r="B1233" i="3"/>
  <c r="K1233" i="3"/>
  <c r="O1233" i="3"/>
  <c r="Q1233" i="3"/>
  <c r="K1234" i="3"/>
  <c r="B1234" i="3" s="1"/>
  <c r="O1234" i="3"/>
  <c r="Q1234" i="3"/>
  <c r="B1235" i="3"/>
  <c r="K1235" i="3"/>
  <c r="O1235" i="3"/>
  <c r="Q1235" i="3"/>
  <c r="B1236" i="3"/>
  <c r="K1236" i="3"/>
  <c r="O1236" i="3"/>
  <c r="Q1236" i="3"/>
  <c r="B1237" i="3"/>
  <c r="K1237" i="3"/>
  <c r="O1237" i="3"/>
  <c r="Q1237" i="3"/>
  <c r="K1238" i="3"/>
  <c r="B1238" i="3" s="1"/>
  <c r="O1238" i="3"/>
  <c r="Q1238" i="3"/>
  <c r="B1239" i="3"/>
  <c r="K1239" i="3"/>
  <c r="O1239" i="3"/>
  <c r="Q1239" i="3"/>
  <c r="B1240" i="3"/>
  <c r="K1240" i="3"/>
  <c r="O1240" i="3"/>
  <c r="Q1240" i="3"/>
  <c r="B1241" i="3"/>
  <c r="K1241" i="3"/>
  <c r="O1241" i="3"/>
  <c r="Q1241" i="3"/>
  <c r="K1242" i="3"/>
  <c r="B1242" i="3" s="1"/>
  <c r="O1242" i="3"/>
  <c r="Q1242" i="3"/>
  <c r="B1243" i="3"/>
  <c r="K1243" i="3"/>
  <c r="O1243" i="3"/>
  <c r="Q1243" i="3"/>
  <c r="B1244" i="3"/>
  <c r="K1244" i="3"/>
  <c r="O1244" i="3"/>
  <c r="Q1244" i="3"/>
  <c r="B1245" i="3"/>
  <c r="K1245" i="3"/>
  <c r="O1245" i="3"/>
  <c r="Q1245" i="3"/>
  <c r="K1246" i="3"/>
  <c r="B1246" i="3" s="1"/>
  <c r="O1246" i="3"/>
  <c r="Q1246" i="3"/>
  <c r="B1247" i="3"/>
  <c r="K1247" i="3"/>
  <c r="O1247" i="3"/>
  <c r="Q1247" i="3"/>
  <c r="B1248" i="3"/>
  <c r="K1248" i="3"/>
  <c r="O1248" i="3"/>
  <c r="Q1248" i="3"/>
  <c r="B1249" i="3"/>
  <c r="K1249" i="3"/>
  <c r="O1249" i="3"/>
  <c r="Q1249" i="3"/>
  <c r="K1250" i="3"/>
  <c r="B1250" i="3" s="1"/>
  <c r="O1250" i="3"/>
  <c r="Q1250" i="3"/>
  <c r="B1251" i="3"/>
  <c r="K1251" i="3"/>
  <c r="O1251" i="3"/>
  <c r="Q1251" i="3"/>
  <c r="B1252" i="3"/>
  <c r="K1252" i="3"/>
  <c r="O1252" i="3"/>
  <c r="Q1252" i="3"/>
  <c r="B1253" i="3"/>
  <c r="K1253" i="3"/>
  <c r="O1253" i="3"/>
  <c r="Q1253" i="3"/>
  <c r="K1254" i="3"/>
  <c r="B1254" i="3" s="1"/>
  <c r="O1254" i="3"/>
  <c r="Q1254" i="3"/>
  <c r="B1255" i="3"/>
  <c r="K1255" i="3"/>
  <c r="O1255" i="3"/>
  <c r="Q1255" i="3"/>
  <c r="B1256" i="3"/>
  <c r="K1256" i="3"/>
  <c r="O1256" i="3"/>
  <c r="Q1256" i="3"/>
  <c r="B1257" i="3"/>
  <c r="K1257" i="3"/>
  <c r="O1257" i="3"/>
  <c r="Q1257" i="3"/>
  <c r="K1258" i="3"/>
  <c r="B1258" i="3" s="1"/>
  <c r="O1258" i="3"/>
  <c r="Q1258" i="3"/>
  <c r="B1259" i="3"/>
  <c r="K1259" i="3"/>
  <c r="O1259" i="3"/>
  <c r="Q1259" i="3"/>
  <c r="B1260" i="3"/>
  <c r="K1260" i="3"/>
  <c r="O1260" i="3"/>
  <c r="Q1260" i="3"/>
  <c r="B1261" i="3"/>
  <c r="K1261" i="3"/>
  <c r="O1261" i="3"/>
  <c r="Q1261" i="3"/>
  <c r="K1262" i="3"/>
  <c r="B1262" i="3" s="1"/>
  <c r="O1262" i="3"/>
  <c r="Q1262" i="3"/>
  <c r="B1263" i="3"/>
  <c r="K1263" i="3"/>
  <c r="O1263" i="3"/>
  <c r="Q1263" i="3"/>
  <c r="B1264" i="3"/>
  <c r="K1264" i="3"/>
  <c r="O1264" i="3"/>
  <c r="Q1264" i="3"/>
  <c r="B1265" i="3"/>
  <c r="K1265" i="3"/>
  <c r="O1265" i="3"/>
  <c r="Q1265" i="3"/>
  <c r="K1266" i="3"/>
  <c r="B1266" i="3" s="1"/>
  <c r="O1266" i="3"/>
  <c r="Q1266" i="3"/>
  <c r="B1267" i="3"/>
  <c r="K1267" i="3"/>
  <c r="O1267" i="3"/>
  <c r="Q1267" i="3"/>
  <c r="B1268" i="3"/>
  <c r="K1268" i="3"/>
  <c r="O1268" i="3"/>
  <c r="Q1268" i="3"/>
  <c r="B1269" i="3"/>
  <c r="K1269" i="3"/>
  <c r="O1269" i="3"/>
  <c r="Q1269" i="3"/>
  <c r="K1270" i="3"/>
  <c r="B1270" i="3" s="1"/>
  <c r="O1270" i="3"/>
  <c r="Q1270" i="3"/>
  <c r="B1271" i="3"/>
  <c r="K1271" i="3"/>
  <c r="O1271" i="3"/>
  <c r="Q1271" i="3"/>
  <c r="B1272" i="3"/>
  <c r="K1272" i="3"/>
  <c r="O1272" i="3"/>
  <c r="Q1272" i="3"/>
  <c r="B1273" i="3"/>
  <c r="K1273" i="3"/>
  <c r="O1273" i="3"/>
  <c r="Q1273" i="3"/>
  <c r="K1274" i="3"/>
  <c r="B1274" i="3" s="1"/>
  <c r="O1274" i="3"/>
  <c r="Q1274" i="3"/>
  <c r="B1275" i="3"/>
  <c r="K1275" i="3"/>
  <c r="O1275" i="3"/>
  <c r="Q1275" i="3"/>
  <c r="K114" i="3"/>
  <c r="O114" i="3"/>
  <c r="Q114" i="3"/>
  <c r="K115" i="3"/>
  <c r="O115" i="3"/>
  <c r="Q115" i="3"/>
  <c r="K116" i="3"/>
  <c r="O116" i="3"/>
  <c r="Q116" i="3"/>
  <c r="K117" i="3"/>
  <c r="O117" i="3"/>
  <c r="Q117" i="3"/>
  <c r="K118" i="3"/>
  <c r="O118" i="3"/>
  <c r="Q118" i="3"/>
  <c r="K119" i="3"/>
  <c r="O119" i="3"/>
  <c r="Q119" i="3"/>
  <c r="K120" i="3"/>
  <c r="O120" i="3"/>
  <c r="Q120" i="3"/>
  <c r="K121" i="3"/>
  <c r="O121" i="3"/>
  <c r="Q121" i="3"/>
  <c r="K122" i="3"/>
  <c r="O122" i="3"/>
  <c r="Q122" i="3"/>
  <c r="K123" i="3"/>
  <c r="B123" i="3" s="1"/>
  <c r="B123" i="6" s="1"/>
  <c r="O123" i="3"/>
  <c r="Q123" i="3"/>
  <c r="K124" i="3"/>
  <c r="O124" i="3"/>
  <c r="Q124" i="3"/>
  <c r="K125" i="3"/>
  <c r="O125" i="3"/>
  <c r="Q125" i="3"/>
  <c r="K126" i="3"/>
  <c r="O126" i="3"/>
  <c r="Q126" i="3"/>
  <c r="K127" i="3"/>
  <c r="O127" i="3"/>
  <c r="Q127" i="3"/>
  <c r="K128" i="3"/>
  <c r="O128" i="3"/>
  <c r="Q128" i="3"/>
  <c r="K129" i="3"/>
  <c r="O129" i="3"/>
  <c r="Q129" i="3"/>
  <c r="K130" i="3"/>
  <c r="O130" i="3"/>
  <c r="Q130" i="3"/>
  <c r="K131" i="3"/>
  <c r="B131" i="3" s="1"/>
  <c r="B131" i="6" s="1"/>
  <c r="O131" i="3"/>
  <c r="Q131" i="3"/>
  <c r="K132" i="3"/>
  <c r="O132" i="3"/>
  <c r="Q132" i="3"/>
  <c r="K133" i="3"/>
  <c r="O133" i="3"/>
  <c r="Q133" i="3"/>
  <c r="K134" i="3"/>
  <c r="O134" i="3"/>
  <c r="Q134" i="3"/>
  <c r="K135" i="3"/>
  <c r="O135" i="3"/>
  <c r="Q135" i="3"/>
  <c r="K136" i="3"/>
  <c r="O136" i="3"/>
  <c r="Q136" i="3"/>
  <c r="K137" i="3"/>
  <c r="O137" i="3"/>
  <c r="Q137" i="3"/>
  <c r="B138" i="3"/>
  <c r="B138" i="6" s="1"/>
  <c r="K138" i="3"/>
  <c r="O138" i="3"/>
  <c r="Q138" i="3"/>
  <c r="B139" i="3"/>
  <c r="B139" i="6" s="1"/>
  <c r="K139" i="3"/>
  <c r="O139" i="3"/>
  <c r="Q139" i="3"/>
  <c r="B140" i="3"/>
  <c r="B140" i="6" s="1"/>
  <c r="K140" i="3"/>
  <c r="O140" i="3"/>
  <c r="Q140" i="3"/>
  <c r="B141" i="3"/>
  <c r="B141" i="6" s="1"/>
  <c r="K141" i="3"/>
  <c r="O141" i="3"/>
  <c r="Q141" i="3"/>
  <c r="B142" i="3"/>
  <c r="B142" i="6" s="1"/>
  <c r="K142" i="3"/>
  <c r="O142" i="3"/>
  <c r="Q142" i="3"/>
  <c r="B143" i="3"/>
  <c r="B143" i="6" s="1"/>
  <c r="K143" i="3"/>
  <c r="O143" i="3"/>
  <c r="Q143" i="3"/>
  <c r="B144" i="3"/>
  <c r="B144" i="6" s="1"/>
  <c r="K144" i="3"/>
  <c r="O144" i="3"/>
  <c r="Q144" i="3"/>
  <c r="B145" i="3"/>
  <c r="B145" i="6" s="1"/>
  <c r="K145" i="3"/>
  <c r="O145" i="3"/>
  <c r="Q145" i="3"/>
  <c r="B146" i="3"/>
  <c r="B146" i="6" s="1"/>
  <c r="K146" i="3"/>
  <c r="O146" i="3"/>
  <c r="Q146" i="3"/>
  <c r="B147" i="3"/>
  <c r="B147" i="6" s="1"/>
  <c r="K147" i="3"/>
  <c r="O147" i="3"/>
  <c r="Q147" i="3"/>
  <c r="B148" i="3"/>
  <c r="B148" i="6" s="1"/>
  <c r="K148" i="3"/>
  <c r="O148" i="3"/>
  <c r="Q148" i="3"/>
  <c r="B149" i="3"/>
  <c r="B149" i="6" s="1"/>
  <c r="K149" i="3"/>
  <c r="O149" i="3"/>
  <c r="Q149" i="3"/>
  <c r="B150" i="3"/>
  <c r="B150" i="6" s="1"/>
  <c r="K150" i="3"/>
  <c r="O150" i="3"/>
  <c r="Q150" i="3"/>
  <c r="B151" i="3"/>
  <c r="B151" i="6" s="1"/>
  <c r="K151" i="3"/>
  <c r="O151" i="3"/>
  <c r="Q151" i="3"/>
  <c r="B152" i="3"/>
  <c r="B152" i="6" s="1"/>
  <c r="K152" i="3"/>
  <c r="O152" i="3"/>
  <c r="Q152" i="3"/>
  <c r="B153" i="3"/>
  <c r="B153" i="6" s="1"/>
  <c r="K153" i="3"/>
  <c r="O153" i="3"/>
  <c r="Q153" i="3"/>
  <c r="B154" i="3"/>
  <c r="B154" i="6" s="1"/>
  <c r="K154" i="3"/>
  <c r="O154" i="3"/>
  <c r="Q154" i="3"/>
  <c r="B155" i="3"/>
  <c r="B155" i="6" s="1"/>
  <c r="K155" i="3"/>
  <c r="O155" i="3"/>
  <c r="Q155" i="3"/>
  <c r="B156" i="3"/>
  <c r="B156" i="6" s="1"/>
  <c r="K156" i="3"/>
  <c r="O156" i="3"/>
  <c r="Q156" i="3"/>
  <c r="B157" i="3"/>
  <c r="B157" i="6" s="1"/>
  <c r="K157" i="3"/>
  <c r="O157" i="3"/>
  <c r="Q157" i="3"/>
  <c r="B158" i="3"/>
  <c r="B158" i="6" s="1"/>
  <c r="K158" i="3"/>
  <c r="O158" i="3"/>
  <c r="Q158" i="3"/>
  <c r="B159" i="3"/>
  <c r="B159" i="6" s="1"/>
  <c r="K159" i="3"/>
  <c r="O159" i="3"/>
  <c r="Q159" i="3"/>
  <c r="B160" i="3"/>
  <c r="B160" i="6" s="1"/>
  <c r="K160" i="3"/>
  <c r="O160" i="3"/>
  <c r="Q160" i="3"/>
  <c r="B161" i="3"/>
  <c r="B161" i="6" s="1"/>
  <c r="K161" i="3"/>
  <c r="O161" i="3"/>
  <c r="Q161" i="3"/>
  <c r="B162" i="3"/>
  <c r="B162" i="6" s="1"/>
  <c r="K162" i="3"/>
  <c r="O162" i="3"/>
  <c r="Q162" i="3"/>
  <c r="B163" i="3"/>
  <c r="B163" i="6" s="1"/>
  <c r="K163" i="3"/>
  <c r="O163" i="3"/>
  <c r="Q163" i="3"/>
  <c r="B164" i="3"/>
  <c r="B164" i="6" s="1"/>
  <c r="K164" i="3"/>
  <c r="O164" i="3"/>
  <c r="Q164" i="3"/>
  <c r="B165" i="3"/>
  <c r="B165" i="6" s="1"/>
  <c r="K165" i="3"/>
  <c r="O165" i="3"/>
  <c r="Q165" i="3"/>
  <c r="B166" i="3"/>
  <c r="B166" i="6" s="1"/>
  <c r="K166" i="3"/>
  <c r="O166" i="3"/>
  <c r="Q166" i="3"/>
  <c r="B167" i="3"/>
  <c r="B167" i="6" s="1"/>
  <c r="K167" i="3"/>
  <c r="O167" i="3"/>
  <c r="Q167" i="3"/>
  <c r="B168" i="3"/>
  <c r="B168" i="6" s="1"/>
  <c r="K168" i="3"/>
  <c r="O168" i="3"/>
  <c r="Q168" i="3"/>
  <c r="B169" i="3"/>
  <c r="B169" i="6" s="1"/>
  <c r="K169" i="3"/>
  <c r="O169" i="3"/>
  <c r="Q169" i="3"/>
  <c r="B170" i="3"/>
  <c r="B170" i="6" s="1"/>
  <c r="K170" i="3"/>
  <c r="O170" i="3"/>
  <c r="Q170" i="3"/>
  <c r="B171" i="3"/>
  <c r="B171" i="6" s="1"/>
  <c r="K171" i="3"/>
  <c r="O171" i="3"/>
  <c r="Q171" i="3"/>
  <c r="B172" i="3"/>
  <c r="B172" i="6" s="1"/>
  <c r="K172" i="3"/>
  <c r="O172" i="3"/>
  <c r="Q172" i="3"/>
  <c r="B173" i="3"/>
  <c r="B173" i="6" s="1"/>
  <c r="K173" i="3"/>
  <c r="O173" i="3"/>
  <c r="Q173" i="3"/>
  <c r="B174" i="3"/>
  <c r="B174" i="6" s="1"/>
  <c r="K174" i="3"/>
  <c r="O174" i="3"/>
  <c r="Q174" i="3"/>
  <c r="B175" i="3"/>
  <c r="B175" i="6" s="1"/>
  <c r="K175" i="3"/>
  <c r="O175" i="3"/>
  <c r="Q175" i="3"/>
  <c r="B176" i="3"/>
  <c r="B176" i="6" s="1"/>
  <c r="K176" i="3"/>
  <c r="O176" i="3"/>
  <c r="Q176" i="3"/>
  <c r="B177" i="3"/>
  <c r="B177" i="6" s="1"/>
  <c r="K177" i="3"/>
  <c r="O177" i="3"/>
  <c r="Q177" i="3"/>
  <c r="B178" i="3"/>
  <c r="B178" i="6" s="1"/>
  <c r="K178" i="3"/>
  <c r="O178" i="3"/>
  <c r="Q178" i="3"/>
  <c r="B179" i="3"/>
  <c r="B179" i="6" s="1"/>
  <c r="K179" i="3"/>
  <c r="O179" i="3"/>
  <c r="Q179" i="3"/>
  <c r="B180" i="3"/>
  <c r="K180" i="3"/>
  <c r="O180" i="3"/>
  <c r="Q180" i="3"/>
  <c r="B181" i="3"/>
  <c r="K181" i="3"/>
  <c r="O181" i="3"/>
  <c r="Q181" i="3"/>
  <c r="B182" i="3"/>
  <c r="K182" i="3"/>
  <c r="O182" i="3"/>
  <c r="Q182" i="3"/>
  <c r="B183" i="3"/>
  <c r="K183" i="3"/>
  <c r="O183" i="3"/>
  <c r="Q183" i="3"/>
  <c r="B184" i="3"/>
  <c r="K184" i="3"/>
  <c r="O184" i="3"/>
  <c r="Q184" i="3"/>
  <c r="B185" i="3"/>
  <c r="K185" i="3"/>
  <c r="O185" i="3"/>
  <c r="Q185" i="3"/>
  <c r="B186" i="3"/>
  <c r="K186" i="3"/>
  <c r="O186" i="3"/>
  <c r="Q186" i="3"/>
  <c r="B187" i="3"/>
  <c r="K187" i="3"/>
  <c r="O187" i="3"/>
  <c r="Q187" i="3"/>
  <c r="B188" i="3"/>
  <c r="K188" i="3"/>
  <c r="O188" i="3"/>
  <c r="Q188" i="3"/>
  <c r="B189" i="3"/>
  <c r="K189" i="3"/>
  <c r="O189" i="3"/>
  <c r="Q189" i="3"/>
  <c r="B190" i="3"/>
  <c r="K190" i="3"/>
  <c r="O190" i="3"/>
  <c r="Q190" i="3"/>
  <c r="B191" i="3"/>
  <c r="K191" i="3"/>
  <c r="O191" i="3"/>
  <c r="Q191" i="3"/>
  <c r="B192" i="3"/>
  <c r="K192" i="3"/>
  <c r="O192" i="3"/>
  <c r="Q192" i="3"/>
  <c r="B193" i="3"/>
  <c r="K193" i="3"/>
  <c r="O193" i="3"/>
  <c r="Q193" i="3"/>
  <c r="B194" i="3"/>
  <c r="K194" i="3"/>
  <c r="O194" i="3"/>
  <c r="Q194" i="3"/>
  <c r="B195" i="3"/>
  <c r="K195" i="3"/>
  <c r="O195" i="3"/>
  <c r="Q195" i="3"/>
  <c r="B196" i="3"/>
  <c r="K196" i="3"/>
  <c r="O196" i="3"/>
  <c r="Q196" i="3"/>
  <c r="B197" i="3"/>
  <c r="K197" i="3"/>
  <c r="O197" i="3"/>
  <c r="Q197" i="3"/>
  <c r="B198" i="3"/>
  <c r="K198" i="3"/>
  <c r="O198" i="3"/>
  <c r="Q198" i="3"/>
  <c r="B199" i="3"/>
  <c r="K199" i="3"/>
  <c r="O199" i="3"/>
  <c r="Q199" i="3"/>
  <c r="B200" i="3"/>
  <c r="K200" i="3"/>
  <c r="O200" i="3"/>
  <c r="Q200" i="3"/>
  <c r="B201" i="3"/>
  <c r="K201" i="3"/>
  <c r="O201" i="3"/>
  <c r="Q201" i="3"/>
  <c r="B202" i="3"/>
  <c r="K202" i="3"/>
  <c r="O202" i="3"/>
  <c r="Q202" i="3"/>
  <c r="B203" i="3"/>
  <c r="K203" i="3"/>
  <c r="O203" i="3"/>
  <c r="Q203" i="3"/>
  <c r="B204" i="3"/>
  <c r="K204" i="3"/>
  <c r="O204" i="3"/>
  <c r="Q204" i="3"/>
  <c r="B205" i="3"/>
  <c r="K205" i="3"/>
  <c r="O205" i="3"/>
  <c r="Q205" i="3"/>
  <c r="B206" i="3"/>
  <c r="K206" i="3"/>
  <c r="O206" i="3"/>
  <c r="Q206" i="3"/>
  <c r="B207" i="3"/>
  <c r="K207" i="3"/>
  <c r="O207" i="3"/>
  <c r="Q207" i="3"/>
  <c r="B208" i="3"/>
  <c r="K208" i="3"/>
  <c r="O208" i="3"/>
  <c r="Q208" i="3"/>
  <c r="B209" i="3"/>
  <c r="K209" i="3"/>
  <c r="O209" i="3"/>
  <c r="Q209" i="3"/>
  <c r="B210" i="3"/>
  <c r="K210" i="3"/>
  <c r="O210" i="3"/>
  <c r="Q210" i="3"/>
  <c r="B211" i="3"/>
  <c r="K211" i="3"/>
  <c r="O211" i="3"/>
  <c r="Q211" i="3"/>
  <c r="B212" i="3"/>
  <c r="K212" i="3"/>
  <c r="O212" i="3"/>
  <c r="Q212" i="3"/>
  <c r="B213" i="3"/>
  <c r="K213" i="3"/>
  <c r="O213" i="3"/>
  <c r="Q213" i="3"/>
  <c r="B214" i="3"/>
  <c r="K214" i="3"/>
  <c r="O214" i="3"/>
  <c r="Q214" i="3"/>
  <c r="B215" i="3"/>
  <c r="K215" i="3"/>
  <c r="O215" i="3"/>
  <c r="Q215" i="3"/>
  <c r="B216" i="3"/>
  <c r="K216" i="3"/>
  <c r="O216" i="3"/>
  <c r="Q216" i="3"/>
  <c r="B217" i="3"/>
  <c r="K217" i="3"/>
  <c r="O217" i="3"/>
  <c r="Q217" i="3"/>
  <c r="B218" i="3"/>
  <c r="K218" i="3"/>
  <c r="O218" i="3"/>
  <c r="Q218" i="3"/>
  <c r="B219" i="3"/>
  <c r="K219" i="3"/>
  <c r="O219" i="3"/>
  <c r="Q219" i="3"/>
  <c r="B220" i="3"/>
  <c r="K220" i="3"/>
  <c r="O220" i="3"/>
  <c r="Q220" i="3"/>
  <c r="B221" i="3"/>
  <c r="K221" i="3"/>
  <c r="O221" i="3"/>
  <c r="Q221" i="3"/>
  <c r="B222" i="3"/>
  <c r="K222" i="3"/>
  <c r="O222" i="3"/>
  <c r="Q222" i="3"/>
  <c r="B223" i="3"/>
  <c r="K223" i="3"/>
  <c r="O223" i="3"/>
  <c r="Q223" i="3"/>
  <c r="B224" i="3"/>
  <c r="K224" i="3"/>
  <c r="O224" i="3"/>
  <c r="Q224" i="3"/>
  <c r="B225" i="3"/>
  <c r="K225" i="3"/>
  <c r="O225" i="3"/>
  <c r="Q225" i="3"/>
  <c r="B226" i="3"/>
  <c r="K226" i="3"/>
  <c r="O226" i="3"/>
  <c r="Q226" i="3"/>
  <c r="B227" i="3"/>
  <c r="K227" i="3"/>
  <c r="O227" i="3"/>
  <c r="Q227" i="3"/>
  <c r="B228" i="3"/>
  <c r="K228" i="3"/>
  <c r="O228" i="3"/>
  <c r="Q228" i="3"/>
  <c r="B229" i="3"/>
  <c r="K229" i="3"/>
  <c r="O229" i="3"/>
  <c r="Q229" i="3"/>
  <c r="B230" i="3"/>
  <c r="K230" i="3"/>
  <c r="O230" i="3"/>
  <c r="Q230" i="3"/>
  <c r="B231" i="3"/>
  <c r="K231" i="3"/>
  <c r="O231" i="3"/>
  <c r="Q231" i="3"/>
  <c r="B232" i="3"/>
  <c r="K232" i="3"/>
  <c r="O232" i="3"/>
  <c r="Q232" i="3"/>
  <c r="B233" i="3"/>
  <c r="K233" i="3"/>
  <c r="O233" i="3"/>
  <c r="Q233" i="3"/>
  <c r="B234" i="3"/>
  <c r="K234" i="3"/>
  <c r="O234" i="3"/>
  <c r="Q234" i="3"/>
  <c r="B235" i="3"/>
  <c r="K235" i="3"/>
  <c r="O235" i="3"/>
  <c r="Q235" i="3"/>
  <c r="B236" i="3"/>
  <c r="K236" i="3"/>
  <c r="O236" i="3"/>
  <c r="Q236" i="3"/>
  <c r="B237" i="3"/>
  <c r="K237" i="3"/>
  <c r="O237" i="3"/>
  <c r="Q237" i="3"/>
  <c r="B238" i="3"/>
  <c r="K238" i="3"/>
  <c r="O238" i="3"/>
  <c r="Q238" i="3"/>
  <c r="B239" i="3"/>
  <c r="K239" i="3"/>
  <c r="O239" i="3"/>
  <c r="Q239" i="3"/>
  <c r="B240" i="3"/>
  <c r="K240" i="3"/>
  <c r="O240" i="3"/>
  <c r="Q240" i="3"/>
  <c r="B241" i="3"/>
  <c r="K241" i="3"/>
  <c r="O241" i="3"/>
  <c r="Q241" i="3"/>
  <c r="B242" i="3"/>
  <c r="K242" i="3"/>
  <c r="O242" i="3"/>
  <c r="Q242" i="3"/>
  <c r="B243" i="3"/>
  <c r="K243" i="3"/>
  <c r="O243" i="3"/>
  <c r="Q243" i="3"/>
  <c r="B244" i="3"/>
  <c r="K244" i="3"/>
  <c r="O244" i="3"/>
  <c r="Q244" i="3"/>
  <c r="B245" i="3"/>
  <c r="K245" i="3"/>
  <c r="O245" i="3"/>
  <c r="Q245" i="3"/>
  <c r="B246" i="3"/>
  <c r="K246" i="3"/>
  <c r="O246" i="3"/>
  <c r="Q246" i="3"/>
  <c r="B247" i="3"/>
  <c r="K247" i="3"/>
  <c r="O247" i="3"/>
  <c r="Q247" i="3"/>
  <c r="B248" i="3"/>
  <c r="K248" i="3"/>
  <c r="O248" i="3"/>
  <c r="Q248" i="3"/>
  <c r="B249" i="3"/>
  <c r="K249" i="3"/>
  <c r="O249" i="3"/>
  <c r="Q249" i="3"/>
  <c r="B250" i="3"/>
  <c r="K250" i="3"/>
  <c r="O250" i="3"/>
  <c r="Q250" i="3"/>
  <c r="B251" i="3"/>
  <c r="K251" i="3"/>
  <c r="O251" i="3"/>
  <c r="Q251" i="3"/>
  <c r="B252" i="3"/>
  <c r="K252" i="3"/>
  <c r="O252" i="3"/>
  <c r="Q252" i="3"/>
  <c r="B253" i="3"/>
  <c r="K253" i="3"/>
  <c r="O253" i="3"/>
  <c r="Q253" i="3"/>
  <c r="B254" i="3"/>
  <c r="K254" i="3"/>
  <c r="O254" i="3"/>
  <c r="Q254" i="3"/>
  <c r="B255" i="3"/>
  <c r="K255" i="3"/>
  <c r="O255" i="3"/>
  <c r="Q255" i="3"/>
  <c r="B256" i="3"/>
  <c r="K256" i="3"/>
  <c r="O256" i="3"/>
  <c r="Q256" i="3"/>
  <c r="B257" i="3"/>
  <c r="K257" i="3"/>
  <c r="O257" i="3"/>
  <c r="Q257" i="3"/>
  <c r="B258" i="3"/>
  <c r="K258" i="3"/>
  <c r="O258" i="3"/>
  <c r="Q258" i="3"/>
  <c r="B259" i="3"/>
  <c r="K259" i="3"/>
  <c r="O259" i="3"/>
  <c r="Q259" i="3"/>
  <c r="B260" i="3"/>
  <c r="K260" i="3"/>
  <c r="O260" i="3"/>
  <c r="Q260" i="3"/>
  <c r="B261" i="3"/>
  <c r="K261" i="3"/>
  <c r="O261" i="3"/>
  <c r="Q261" i="3"/>
  <c r="B262" i="3"/>
  <c r="K262" i="3"/>
  <c r="O262" i="3"/>
  <c r="Q262" i="3"/>
  <c r="B263" i="3"/>
  <c r="K263" i="3"/>
  <c r="O263" i="3"/>
  <c r="Q263" i="3"/>
  <c r="B264" i="3"/>
  <c r="K264" i="3"/>
  <c r="O264" i="3"/>
  <c r="Q264" i="3"/>
  <c r="B265" i="3"/>
  <c r="K265" i="3"/>
  <c r="O265" i="3"/>
  <c r="Q265" i="3"/>
  <c r="B266" i="3"/>
  <c r="K266" i="3"/>
  <c r="O266" i="3"/>
  <c r="Q266" i="3"/>
  <c r="B267" i="3"/>
  <c r="K267" i="3"/>
  <c r="O267" i="3"/>
  <c r="Q267" i="3"/>
  <c r="B268" i="3"/>
  <c r="K268" i="3"/>
  <c r="O268" i="3"/>
  <c r="Q268" i="3"/>
  <c r="B269" i="3"/>
  <c r="K269" i="3"/>
  <c r="O269" i="3"/>
  <c r="Q269" i="3"/>
  <c r="B270" i="3"/>
  <c r="K270" i="3"/>
  <c r="O270" i="3"/>
  <c r="Q270" i="3"/>
  <c r="B271" i="3"/>
  <c r="K271" i="3"/>
  <c r="O271" i="3"/>
  <c r="Q271" i="3"/>
  <c r="B272" i="3"/>
  <c r="K272" i="3"/>
  <c r="O272" i="3"/>
  <c r="Q272" i="3"/>
  <c r="B273" i="3"/>
  <c r="K273" i="3"/>
  <c r="O273" i="3"/>
  <c r="Q273" i="3"/>
  <c r="B274" i="3"/>
  <c r="K274" i="3"/>
  <c r="O274" i="3"/>
  <c r="Q274" i="3"/>
  <c r="B275" i="3"/>
  <c r="K275" i="3"/>
  <c r="O275" i="3"/>
  <c r="Q275" i="3"/>
  <c r="B276" i="3"/>
  <c r="K276" i="3"/>
  <c r="O276" i="3"/>
  <c r="Q276" i="3"/>
  <c r="B277" i="3"/>
  <c r="K277" i="3"/>
  <c r="O277" i="3"/>
  <c r="Q277" i="3"/>
  <c r="K14" i="3" l="1"/>
  <c r="B14" i="3" s="1"/>
  <c r="B14" i="6" s="1"/>
  <c r="O14" i="3"/>
  <c r="Q14" i="3"/>
  <c r="K17" i="3"/>
  <c r="K15" i="3" l="1"/>
  <c r="B15" i="3" s="1"/>
  <c r="B15" i="6" s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B31" i="3" s="1"/>
  <c r="B31" i="6" s="1"/>
  <c r="K32" i="3"/>
  <c r="K33" i="3"/>
  <c r="K34" i="3"/>
  <c r="K35" i="3"/>
  <c r="K36" i="3"/>
  <c r="B36" i="3" s="1"/>
  <c r="B36" i="6" s="1"/>
  <c r="K37" i="3"/>
  <c r="K38" i="3"/>
  <c r="K39" i="3"/>
  <c r="K40" i="3"/>
  <c r="K41" i="3"/>
  <c r="B41" i="3" s="1"/>
  <c r="B41" i="6" s="1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B63" i="3" s="1"/>
  <c r="B63" i="6" s="1"/>
  <c r="K64" i="3"/>
  <c r="K65" i="3"/>
  <c r="K66" i="3"/>
  <c r="K67" i="3"/>
  <c r="B67" i="3" s="1"/>
  <c r="B67" i="6" s="1"/>
  <c r="K68" i="3"/>
  <c r="K69" i="3"/>
  <c r="K70" i="3"/>
  <c r="B70" i="3" s="1"/>
  <c r="B70" i="6" s="1"/>
  <c r="K71" i="3"/>
  <c r="K72" i="3"/>
  <c r="K73" i="3"/>
  <c r="B73" i="3" s="1"/>
  <c r="B73" i="6" s="1"/>
  <c r="K74" i="3"/>
  <c r="K75" i="3"/>
  <c r="K76" i="3"/>
  <c r="K77" i="3"/>
  <c r="K78" i="3"/>
  <c r="K79" i="3"/>
  <c r="K80" i="3"/>
  <c r="K81" i="3"/>
  <c r="B81" i="3" s="1"/>
  <c r="B81" i="6" s="1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B108" i="3" s="1"/>
  <c r="B108" i="6" s="1"/>
  <c r="K109" i="3"/>
  <c r="K110" i="3"/>
  <c r="K111" i="3"/>
  <c r="K112" i="3"/>
  <c r="K113" i="3"/>
  <c r="K13" i="3"/>
  <c r="B13" i="3" s="1"/>
  <c r="B16" i="3" l="1"/>
  <c r="B16" i="6" s="1"/>
  <c r="K12" i="3"/>
  <c r="B12" i="3" s="1"/>
  <c r="B17" i="3" l="1"/>
  <c r="B17" i="6" s="1"/>
  <c r="E12" i="6"/>
  <c r="H12" i="6" s="1"/>
  <c r="B18" i="3" l="1"/>
  <c r="C5" i="6"/>
  <c r="C3" i="6"/>
  <c r="H2" i="6"/>
  <c r="F2" i="6"/>
  <c r="C2" i="6"/>
  <c r="K4" i="3"/>
  <c r="K2" i="3"/>
  <c r="C3" i="3"/>
  <c r="C4" i="3"/>
  <c r="C5" i="3"/>
  <c r="I2" i="3"/>
  <c r="C2" i="3"/>
  <c r="B18" i="6" l="1"/>
  <c r="B19" i="3"/>
  <c r="B20" i="3"/>
  <c r="B20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9" i="6" l="1"/>
  <c r="B21" i="3"/>
  <c r="E13" i="6"/>
  <c r="H13" i="6" s="1"/>
  <c r="O13" i="3"/>
  <c r="B22" i="3" l="1"/>
  <c r="B22" i="6" s="1"/>
  <c r="B21" i="6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3" i="3" l="1"/>
  <c r="B23" i="6" s="1"/>
  <c r="B24" i="3"/>
  <c r="B24" i="6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5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6" i="3" l="1"/>
  <c r="B25" i="6"/>
  <c r="B13" i="6"/>
  <c r="B27" i="3" l="1"/>
  <c r="B26" i="6"/>
  <c r="B28" i="3" l="1"/>
  <c r="B27" i="6"/>
  <c r="B29" i="3" l="1"/>
  <c r="B28" i="6"/>
  <c r="B30" i="3" l="1"/>
  <c r="B29" i="6"/>
  <c r="B32" i="3" l="1"/>
  <c r="B30" i="6"/>
  <c r="B32" i="6" l="1"/>
  <c r="B33" i="3"/>
  <c r="B34" i="3" l="1"/>
  <c r="B33" i="6"/>
  <c r="B35" i="3" l="1"/>
  <c r="B34" i="6"/>
  <c r="B37" i="3" l="1"/>
  <c r="B35" i="6"/>
  <c r="B38" i="3" l="1"/>
  <c r="B37" i="6"/>
  <c r="B39" i="3" l="1"/>
  <c r="B38" i="6"/>
  <c r="B40" i="3" l="1"/>
  <c r="B39" i="6"/>
  <c r="B42" i="3" l="1"/>
  <c r="B40" i="6"/>
  <c r="B43" i="3" l="1"/>
  <c r="B42" i="6"/>
  <c r="B44" i="3" l="1"/>
  <c r="B43" i="6"/>
  <c r="B45" i="3" l="1"/>
  <c r="B44" i="6"/>
  <c r="B46" i="3" l="1"/>
  <c r="B45" i="6"/>
  <c r="B47" i="3" l="1"/>
  <c r="B46" i="6"/>
  <c r="B48" i="3" l="1"/>
  <c r="B47" i="6"/>
  <c r="B49" i="3" l="1"/>
  <c r="B48" i="6"/>
  <c r="B50" i="3" l="1"/>
  <c r="B49" i="6"/>
  <c r="B51" i="3" l="1"/>
  <c r="B50" i="6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2" i="3" l="1"/>
  <c r="B61" i="6"/>
  <c r="B64" i="3" l="1"/>
  <c r="B62" i="6"/>
  <c r="B65" i="3" l="1"/>
  <c r="B64" i="6"/>
  <c r="B66" i="3" l="1"/>
  <c r="B65" i="6"/>
  <c r="B68" i="3" l="1"/>
  <c r="B66" i="6"/>
  <c r="B69" i="3" l="1"/>
  <c r="B68" i="6"/>
  <c r="B71" i="3" l="1"/>
  <c r="B69" i="6"/>
  <c r="B72" i="3" l="1"/>
  <c r="B71" i="6"/>
  <c r="B74" i="3" l="1"/>
  <c r="B72" i="6"/>
  <c r="B75" i="3" l="1"/>
  <c r="B74" i="6"/>
  <c r="B76" i="3" l="1"/>
  <c r="B75" i="6"/>
  <c r="B77" i="3" l="1"/>
  <c r="B76" i="6"/>
  <c r="B78" i="3" l="1"/>
  <c r="B77" i="6"/>
  <c r="B79" i="3" l="1"/>
  <c r="B78" i="6"/>
  <c r="B80" i="3" l="1"/>
  <c r="B79" i="6"/>
  <c r="B82" i="3" l="1"/>
  <c r="B80" i="6"/>
  <c r="B83" i="3" l="1"/>
  <c r="B82" i="6"/>
  <c r="B84" i="3" l="1"/>
  <c r="B83" i="6"/>
  <c r="B85" i="3" l="1"/>
  <c r="B84" i="6"/>
  <c r="B86" i="3" l="1"/>
  <c r="B85" i="6"/>
  <c r="B87" i="3" l="1"/>
  <c r="B86" i="6"/>
  <c r="B88" i="3" l="1"/>
  <c r="B87" i="6"/>
  <c r="B89" i="3" l="1"/>
  <c r="B88" i="6"/>
  <c r="B90" i="3" l="1"/>
  <c r="B89" i="6"/>
  <c r="B91" i="3" l="1"/>
  <c r="B90" i="6"/>
  <c r="B92" i="3" l="1"/>
  <c r="B91" i="6"/>
  <c r="B93" i="3" l="1"/>
  <c r="B92" i="6"/>
  <c r="B94" i="3" l="1"/>
  <c r="B93" i="6"/>
  <c r="B95" i="3" l="1"/>
  <c r="B94" i="6"/>
  <c r="B96" i="3" l="1"/>
  <c r="B95" i="6"/>
  <c r="B97" i="3" l="1"/>
  <c r="B96" i="6"/>
  <c r="B98" i="3" l="1"/>
  <c r="B97" i="6"/>
  <c r="B99" i="3" l="1"/>
  <c r="B98" i="6"/>
  <c r="B100" i="3" l="1"/>
  <c r="B99" i="6"/>
  <c r="B101" i="3" l="1"/>
  <c r="B100" i="6"/>
  <c r="B102" i="3" l="1"/>
  <c r="B101" i="6"/>
  <c r="B103" i="3" l="1"/>
  <c r="B102" i="6"/>
  <c r="B104" i="3" l="1"/>
  <c r="B103" i="6"/>
  <c r="B105" i="3" l="1"/>
  <c r="B104" i="6"/>
  <c r="B106" i="3" l="1"/>
  <c r="B105" i="6"/>
  <c r="B107" i="3" l="1"/>
  <c r="B106" i="6"/>
  <c r="B109" i="3" l="1"/>
  <c r="B107" i="6"/>
  <c r="B110" i="3" l="1"/>
  <c r="B109" i="6"/>
  <c r="B111" i="3" l="1"/>
  <c r="B110" i="6"/>
  <c r="B112" i="3" l="1"/>
  <c r="B111" i="6"/>
  <c r="B113" i="3" l="1"/>
  <c r="B112" i="6"/>
  <c r="B114" i="3" l="1"/>
  <c r="B113" i="6"/>
  <c r="B115" i="3" l="1"/>
  <c r="B114" i="6"/>
  <c r="B116" i="3" l="1"/>
  <c r="B115" i="6"/>
  <c r="B117" i="3" l="1"/>
  <c r="B116" i="6"/>
  <c r="B118" i="3" l="1"/>
  <c r="B117" i="6"/>
  <c r="B119" i="3" l="1"/>
  <c r="B118" i="6"/>
  <c r="B120" i="3" l="1"/>
  <c r="B119" i="6"/>
  <c r="B121" i="3" l="1"/>
  <c r="B120" i="6"/>
  <c r="B122" i="3" l="1"/>
  <c r="B121" i="6"/>
  <c r="B124" i="3" l="1"/>
  <c r="B122" i="6"/>
  <c r="B125" i="3" l="1"/>
  <c r="B124" i="6"/>
  <c r="B126" i="3" l="1"/>
  <c r="B125" i="6"/>
  <c r="B127" i="3" l="1"/>
  <c r="B126" i="6"/>
  <c r="B128" i="3" l="1"/>
  <c r="B127" i="6"/>
  <c r="B129" i="3" l="1"/>
  <c r="B128" i="6"/>
  <c r="B130" i="3" l="1"/>
  <c r="B129" i="6"/>
  <c r="B132" i="3" l="1"/>
  <c r="B130" i="6"/>
  <c r="B133" i="3" l="1"/>
  <c r="B132" i="6"/>
  <c r="B134" i="3" l="1"/>
  <c r="B133" i="6"/>
  <c r="B135" i="3" l="1"/>
  <c r="B136" i="3" s="1"/>
  <c r="B134" i="6"/>
  <c r="B136" i="6" l="1"/>
  <c r="B137" i="3"/>
  <c r="B137" i="6" s="1"/>
  <c r="B135" i="6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<sst xmlns="http://schemas.openxmlformats.org/spreadsheetml/2006/main" count="15622" uniqueCount="4282">
  <si>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</si>
  <si>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</si>
  <si>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</si>
  <si>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</si>
  <si>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</si>
  <si>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</si>
  <si>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</si>
  <si>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</si>
  <si>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</si>
  <si>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</si>
  <si>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</si>
  <si>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</si>
  <si>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</si>
  <si>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</si>
  <si>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</si>
  <si>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</si>
  <si>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</si>
  <si>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</si>
  <si>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</si>
  <si>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</si>
  <si>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</si>
  <si>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</si>
  <si>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</si>
  <si>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</si>
  <si>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</si>
  <si>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</si>
  <si>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</si>
  <si>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</si>
  <si>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</si>
  <si>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</si>
  <si>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</si>
  <si>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</si>
  <si>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</si>
  <si>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</si>
  <si>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</si>
  <si>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</si>
  <si>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</si>
  <si>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</si>
  <si>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</si>
  <si>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</si>
  <si>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</si>
  <si>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</si>
  <si>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</si>
  <si>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</si>
  <si>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</si>
  <si>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</si>
  <si>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</si>
  <si>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</si>
  <si>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</si>
  <si>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</si>
  <si>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</si>
  <si>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</si>
  <si>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</si>
  <si>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</si>
  <si>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</si>
  <si>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</si>
  <si>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</si>
  <si>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</si>
  <si>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</si>
  <si>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</si>
  <si>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</si>
  <si>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</si>
  <si>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</si>
  <si>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</si>
  <si>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</si>
  <si>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</si>
  <si>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</si>
  <si>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</si>
  <si>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</si>
  <si>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</si>
  <si>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</si>
  <si>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</si>
  <si>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</si>
  <si>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</si>
  <si>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</si>
  <si>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</si>
  <si>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</si>
  <si>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</si>
  <si>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</si>
  <si>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</si>
  <si>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</si>
  <si>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</si>
  <si>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</si>
  <si>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</si>
  <si>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</si>
  <si>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</si>
  <si>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</si>
  <si>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</si>
  <si>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</si>
  <si>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</si>
  <si>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</si>
  <si>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</si>
  <si>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</si>
  <si>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</si>
  <si>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</si>
  <si>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</si>
  <si>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</si>
  <si>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</si>
  <si>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</si>
  <si>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</si>
  <si>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</si>
  <si>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</si>
  <si>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</si>
  <si>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</si>
  <si>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</si>
  <si>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</si>
  <si>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</si>
  <si>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</si>
  <si>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</si>
  <si>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</si>
  <si>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</si>
  <si>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</si>
  <si>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</si>
  <si>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</si>
  <si>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</si>
  <si>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</si>
  <si>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</si>
  <si>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</si>
  <si>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</si>
  <si>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</si>
  <si>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</si>
  <si>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</si>
  <si>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</si>
  <si>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</si>
  <si>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</si>
  <si>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</si>
  <si>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</si>
  <si>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</si>
  <si>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</si>
  <si>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</si>
  <si>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</si>
  <si>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</si>
  <si>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</si>
  <si>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</si>
  <si>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</si>
  <si>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</si>
  <si>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</si>
  <si>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</si>
  <si>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</si>
  <si>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</si>
  <si>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</si>
  <si>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</si>
  <si>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</si>
  <si>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</si>
  <si>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</si>
  <si>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</si>
  <si>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</si>
  <si>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</si>
  <si>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</si>
  <si>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</si>
  <si>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</si>
  <si>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</si>
  <si>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</si>
  <si>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</si>
  <si>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</si>
  <si>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</si>
  <si>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</si>
  <si>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</si>
  <si>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</si>
  <si>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</si>
  <si>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</si>
  <si>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</si>
  <si>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</si>
  <si>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</si>
  <si>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</si>
  <si>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</si>
  <si>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</si>
  <si>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</si>
  <si>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</si>
  <si>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</si>
  <si>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</si>
  <si>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</si>
  <si>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</si>
  <si>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</si>
  <si>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</si>
  <si>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</si>
  <si>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</si>
  <si>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</si>
  <si>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</si>
  <si>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</si>
  <si>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</si>
  <si>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</si>
  <si>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</si>
  <si>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</si>
  <si>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</si>
  <si>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</si>
  <si>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</si>
  <si>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</si>
  <si>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</si>
  <si>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</si>
  <si>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</si>
  <si>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</si>
  <si>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</si>
  <si>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</si>
  <si>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</si>
  <si>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</si>
  <si>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</si>
  <si>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</si>
  <si>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</si>
  <si>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</si>
  <si>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</si>
  <si>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</si>
  <si>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</si>
  <si>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</si>
  <si>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</si>
  <si>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</si>
  <si>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</si>
  <si>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</si>
  <si>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</si>
  <si>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</si>
  <si>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</si>
  <si>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</si>
  <si>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</si>
  <si>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</si>
  <si>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</si>
  <si>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</si>
  <si>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</si>
  <si>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</si>
  <si>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</si>
  <si>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</si>
  <si>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</si>
  <si>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</si>
  <si>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</si>
  <si>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</si>
  <si>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</si>
  <si>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</si>
  <si>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</si>
  <si>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</si>
  <si>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</si>
  <si>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</si>
  <si>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</si>
  <si>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</si>
  <si>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</si>
  <si>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</si>
  <si>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</si>
  <si>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</si>
  <si>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</si>
  <si>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</si>
  <si>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</si>
  <si>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</si>
  <si>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</si>
  <si>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</si>
  <si>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</si>
  <si>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</si>
  <si>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</si>
  <si>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</si>
  <si>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</si>
  <si>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</si>
  <si>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</si>
  <si>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</si>
  <si>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</si>
  <si>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</si>
  <si>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</si>
  <si>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</si>
  <si>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</si>
  <si>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</si>
  <si>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</si>
  <si>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</si>
  <si>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</si>
  <si>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</si>
  <si>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</si>
  <si>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</si>
  <si>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</si>
  <si>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</si>
  <si>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</si>
  <si>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</si>
  <si>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</si>
  <si>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</si>
  <si>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</si>
  <si>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</si>
  <si>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</si>
  <si>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</si>
  <si>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</si>
  <si>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</si>
  <si>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</si>
  <si>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</si>
  <si>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</si>
  <si>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</si>
  <si>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</si>
  <si>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</si>
  <si>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</si>
  <si>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</si>
  <si>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</si>
  <si>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</si>
  <si>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</si>
  <si>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</si>
  <si>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</si>
  <si>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</si>
  <si>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</si>
  <si>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</si>
  <si>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</si>
  <si>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</si>
  <si>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</si>
  <si>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</si>
  <si>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</si>
  <si>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</si>
  <si>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</si>
  <si>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</si>
  <si>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</si>
  <si>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</si>
  <si>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</si>
  <si>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</si>
  <si>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</si>
  <si>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</si>
  <si>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</si>
  <si>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</si>
  <si>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</si>
  <si>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</si>
  <si>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</si>
  <si>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</si>
  <si>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</si>
  <si>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</si>
  <si>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</si>
  <si>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</si>
  <si>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</si>
  <si>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</si>
  <si>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</si>
  <si>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</si>
  <si>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</si>
  <si>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</si>
  <si>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</si>
  <si>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</si>
  <si>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</si>
  <si>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</si>
  <si>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</si>
  <si>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</si>
  <si>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</si>
  <si>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</si>
  <si>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</si>
  <si>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</si>
  <si>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</si>
  <si>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</si>
  <si>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</si>
  <si>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</si>
  <si>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</si>
  <si>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</si>
  <si>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</si>
  <si>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</si>
  <si>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</si>
  <si>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</si>
  <si>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</si>
  <si>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</si>
  <si>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</si>
  <si>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</si>
  <si>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</si>
  <si>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</si>
  <si>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</si>
  <si>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</si>
  <si>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</si>
  <si>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</si>
  <si>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</si>
  <si>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</si>
  <si>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</si>
  <si>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</si>
  <si>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</si>
  <si>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</si>
  <si>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</si>
  <si>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</si>
  <si>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</si>
  <si>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</si>
  <si>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</si>
  <si>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</si>
  <si>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</si>
  <si>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</si>
  <si>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</si>
  <si>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</si>
  <si>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</si>
  <si>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</si>
  <si>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</si>
  <si>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</si>
  <si>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</si>
  <si>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</si>
  <si>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</si>
  <si>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</si>
  <si>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</si>
  <si>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</si>
  <si>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</si>
  <si>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</si>
  <si>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</si>
  <si>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</si>
  <si>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</si>
  <si>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</si>
  <si>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</si>
  <si>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</si>
  <si>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</si>
  <si>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</si>
  <si>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</si>
  <si>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</si>
  <si>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</si>
  <si>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</si>
  <si>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</si>
  <si>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</si>
  <si>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</si>
  <si>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</si>
  <si>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</si>
  <si>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</si>
  <si>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</si>
  <si>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</si>
  <si>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</si>
  <si>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</si>
  <si>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</si>
  <si>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</si>
  <si>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</si>
  <si>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</si>
  <si>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</si>
  <si>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</si>
  <si>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</si>
  <si>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</si>
  <si>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</si>
  <si>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</si>
  <si>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</si>
  <si>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</si>
  <si>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</si>
  <si>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</si>
  <si>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</si>
  <si>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</si>
  <si>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</si>
  <si>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</si>
  <si>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</si>
  <si>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</si>
  <si>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</si>
  <si>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</si>
  <si>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</si>
  <si>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</si>
  <si>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</si>
  <si>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</si>
  <si>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</si>
  <si>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</si>
  <si>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</si>
  <si>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</si>
  <si>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</si>
  <si>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</si>
  <si>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</si>
  <si>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</si>
  <si>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</si>
  <si>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</si>
  <si>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</si>
  <si>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</si>
  <si>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</si>
  <si>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</si>
  <si>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</si>
  <si>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</si>
  <si>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</si>
  <si>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</si>
  <si>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</si>
  <si>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</si>
  <si>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</si>
  <si>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</si>
  <si>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</si>
  <si>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</si>
  <si>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</si>
  <si>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</si>
  <si>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</si>
  <si>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</si>
  <si>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</si>
  <si>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</si>
  <si>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</si>
  <si>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</si>
  <si>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</si>
  <si>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</si>
  <si>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</si>
  <si>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</si>
  <si>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</si>
  <si>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</si>
  <si>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</si>
  <si>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</si>
  <si>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</si>
  <si>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</si>
  <si>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</si>
  <si>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</si>
  <si>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</si>
  <si>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</si>
  <si>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</si>
  <si>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</si>
  <si>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</si>
  <si>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</si>
  <si>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</si>
  <si>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</si>
  <si>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</si>
  <si>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</si>
  <si>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</si>
  <si>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</si>
  <si>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</si>
  <si>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</si>
  <si>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</si>
  <si>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</si>
  <si>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</si>
  <si>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</si>
  <si>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</si>
  <si>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</si>
  <si>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</si>
  <si>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</si>
  <si>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</si>
  <si>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</si>
  <si>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</si>
  <si>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</si>
  <si>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</si>
  <si>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</si>
  <si>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</si>
  <si>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</si>
  <si>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</si>
  <si>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</si>
  <si>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</si>
  <si>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</si>
  <si>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</si>
  <si>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</si>
  <si>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</si>
  <si>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</si>
  <si>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</si>
  <si>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</si>
  <si>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</si>
  <si>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</si>
  <si>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</si>
  <si>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</si>
  <si>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</si>
  <si>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</si>
  <si>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</si>
  <si>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</si>
  <si>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</si>
  <si>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</si>
  <si>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</si>
  <si>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</si>
  <si>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</si>
  <si>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</si>
  <si>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</si>
  <si>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</si>
  <si>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</si>
  <si>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</si>
  <si>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</si>
  <si>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</si>
  <si>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</si>
  <si>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</si>
  <si>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</si>
  <si>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</si>
  <si>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</si>
  <si>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</si>
  <si>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</si>
  <si>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</si>
  <si>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</si>
  <si>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</si>
  <si>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</si>
  <si>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</si>
  <si>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</si>
  <si>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</si>
  <si>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</si>
  <si>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</si>
  <si>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</si>
  <si>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</si>
  <si>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</si>
  <si>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</si>
  <si>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</si>
  <si>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</si>
  <si>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</si>
  <si>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</si>
  <si>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</si>
  <si>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</si>
  <si>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</si>
  <si>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</si>
  <si>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</si>
  <si>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</si>
  <si>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</si>
  <si>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</si>
  <si>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</si>
  <si>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</si>
  <si>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</si>
  <si>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</si>
  <si>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</si>
  <si>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</si>
  <si>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</si>
  <si>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</si>
  <si>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</si>
  <si>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</si>
  <si>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</si>
  <si>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</si>
  <si>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</si>
  <si>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</si>
  <si>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</si>
  <si>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</si>
  <si>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</si>
  <si>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</si>
  <si>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</si>
  <si>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</si>
  <si>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</si>
  <si>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</si>
  <si>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</si>
  <si>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</si>
  <si>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</si>
  <si>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</si>
  <si>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</si>
  <si>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</si>
  <si>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</si>
  <si>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</si>
  <si>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</si>
  <si>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</si>
  <si>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</si>
  <si>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</si>
  <si>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</si>
  <si>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</si>
  <si>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</si>
  <si>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</si>
  <si>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</si>
  <si>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</si>
  <si>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</si>
  <si>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</si>
  <si>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</si>
  <si>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</si>
  <si>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</si>
  <si>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</si>
  <si>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</si>
  <si>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</si>
  <si>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</si>
  <si>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</si>
  <si>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</si>
  <si>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</si>
  <si>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</si>
  <si>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</si>
  <si>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</si>
  <si>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</si>
  <si>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</si>
  <si>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</si>
  <si>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</si>
  <si>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</si>
  <si>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</si>
  <si>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</si>
  <si>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</si>
  <si>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</si>
  <si>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</si>
  <si>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</si>
  <si>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</si>
  <si>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</si>
  <si>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</si>
  <si>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</si>
  <si>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</si>
  <si>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</si>
  <si>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</si>
  <si>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</si>
  <si>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</si>
  <si>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</si>
  <si>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</si>
  <si>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</si>
  <si>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</si>
  <si>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</si>
  <si>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</si>
  <si>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</si>
  <si>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</si>
  <si>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</si>
  <si>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</si>
  <si>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</si>
  <si>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</si>
  <si>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</si>
  <si>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</si>
  <si>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</si>
  <si>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</si>
  <si>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</si>
  <si>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</si>
  <si>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</si>
  <si>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</si>
  <si>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</si>
  <si>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</si>
  <si>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</si>
  <si>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</si>
  <si>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</si>
  <si>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</si>
  <si>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</si>
  <si>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</si>
  <si>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</si>
  <si>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</si>
  <si>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</si>
  <si>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</si>
  <si>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</si>
  <si>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</si>
  <si>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</si>
  <si>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</si>
  <si>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</si>
  <si>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</si>
  <si>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</si>
  <si>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</si>
  <si>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</si>
  <si>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</si>
  <si>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</si>
  <si>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</si>
  <si>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</si>
  <si>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</si>
  <si>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</si>
  <si>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</si>
  <si>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</si>
  <si>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</si>
  <si>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</si>
  <si>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</si>
  <si>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</si>
  <si>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</si>
  <si>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</si>
  <si>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</si>
  <si>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</si>
  <si>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</si>
  <si>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</si>
  <si>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</si>
  <si>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</si>
  <si>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</si>
  <si>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</si>
  <si>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</si>
  <si>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</si>
  <si>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</si>
  <si>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</si>
  <si>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</si>
  <si>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</si>
  <si>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</si>
  <si>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</si>
  <si>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</si>
  <si>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</si>
  <si>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</si>
  <si>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</si>
  <si>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</si>
  <si>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</si>
  <si>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</si>
  <si>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</si>
  <si>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</si>
  <si>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</si>
  <si>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</si>
  <si>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</si>
  <si>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</si>
  <si>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</si>
  <si>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</si>
  <si>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</si>
  <si>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</si>
  <si>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</si>
  <si>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</si>
  <si>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</si>
  <si>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</si>
  <si>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</si>
  <si>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</si>
  <si>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</si>
  <si>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</si>
  <si>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</si>
  <si>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</si>
  <si>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</si>
  <si>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</si>
  <si>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</si>
  <si>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</si>
  <si>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</si>
  <si>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</si>
  <si>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</si>
  <si>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</si>
  <si>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</si>
  <si>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</si>
  <si>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</si>
  <si>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</si>
  <si>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</si>
  <si>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</si>
  <si>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</si>
  <si>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</si>
  <si>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</si>
  <si>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</si>
  <si>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</si>
  <si>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</si>
  <si>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</si>
  <si>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</si>
  <si>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</si>
  <si>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</si>
  <si>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</si>
  <si>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</si>
  <si>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</si>
  <si>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</si>
  <si>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</si>
  <si>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</si>
  <si>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</si>
  <si>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</si>
  <si>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</si>
  <si>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</si>
  <si>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</si>
  <si>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</si>
  <si>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</si>
  <si>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</si>
  <si>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</si>
  <si>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</si>
  <si>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</si>
  <si>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</si>
  <si>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</si>
  <si>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</si>
  <si>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</si>
  <si>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</si>
  <si>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</si>
  <si>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</si>
  <si>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</si>
  <si>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</si>
  <si>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</si>
  <si>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</si>
  <si>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</si>
  <si>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</si>
  <si>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</si>
  <si>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</si>
  <si>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</si>
  <si>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</si>
  <si>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</si>
  <si>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</si>
  <si>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</si>
  <si>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</si>
  <si>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</si>
  <si>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</si>
  <si>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</si>
  <si>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</si>
  <si>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</si>
  <si>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</si>
  <si>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</si>
  <si>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</si>
  <si>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</si>
  <si>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</si>
  <si>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</si>
  <si>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</si>
  <si>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</si>
  <si>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</si>
  <si>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</si>
  <si>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</si>
  <si>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</si>
  <si>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</si>
  <si>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</si>
  <si>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</si>
  <si>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</si>
  <si>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</si>
  <si>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</si>
  <si>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</si>
  <si>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</si>
  <si>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</si>
  <si>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</si>
  <si>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</si>
  <si>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</si>
  <si>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</si>
  <si>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</si>
  <si>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</si>
  <si>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</si>
  <si>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</si>
  <si>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</si>
  <si>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</si>
  <si>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</si>
  <si>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</si>
  <si>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</si>
  <si>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</si>
  <si>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</si>
  <si>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</si>
  <si>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</si>
  <si>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</si>
  <si>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</si>
  <si>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</si>
  <si>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</si>
  <si>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</si>
  <si>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</si>
  <si>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</si>
  <si>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</si>
  <si>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</si>
  <si>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</si>
  <si>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</si>
  <si>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</si>
  <si>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</si>
  <si>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</si>
  <si>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</si>
  <si>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</si>
  <si>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</si>
  <si>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</si>
  <si>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</si>
  <si>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</si>
  <si>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</si>
  <si>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</si>
  <si>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</si>
  <si>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</si>
  <si>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</si>
  <si>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</si>
  <si>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</si>
  <si>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</si>
  <si>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</si>
  <si>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</si>
  <si>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</si>
  <si>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</si>
  <si>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</si>
  <si>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</si>
  <si>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</si>
  <si>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</si>
  <si>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</si>
  <si>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</si>
  <si>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</si>
  <si>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</si>
  <si>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</si>
  <si>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</si>
  <si>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</si>
  <si>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</si>
  <si>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</si>
  <si>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</si>
  <si>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</si>
  <si>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</si>
  <si>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</si>
  <si>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</si>
  <si>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</si>
  <si>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</si>
  <si>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</si>
  <si>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</si>
  <si>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</si>
  <si>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</si>
  <si>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</si>
  <si>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</si>
  <si>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</si>
  <si>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</si>
  <si>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</si>
  <si>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</si>
  <si>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</si>
  <si>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</si>
  <si>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</si>
  <si>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</si>
  <si>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</si>
  <si>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</si>
  <si>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</si>
  <si>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</si>
  <si>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</si>
  <si>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</si>
  <si>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</si>
  <si>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</si>
  <si>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</si>
  <si>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</si>
  <si>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</si>
  <si>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</si>
  <si>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</si>
  <si>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</si>
  <si>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</si>
  <si>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</si>
  <si>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</si>
  <si>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</si>
  <si>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</si>
  <si>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</si>
  <si>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</si>
  <si>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</si>
  <si>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</si>
  <si>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</si>
  <si>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</si>
  <si>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</si>
  <si>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</si>
  <si>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</si>
  <si>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</si>
  <si>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</si>
  <si>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</si>
  <si>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</si>
  <si>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</si>
  <si>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</si>
  <si>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</si>
  <si>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</si>
  <si>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</si>
  <si>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</si>
  <si>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</si>
  <si>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</si>
  <si>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</si>
  <si>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</si>
  <si>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</si>
  <si>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</si>
  <si>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</si>
  <si>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</si>
  <si>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</si>
  <si>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</si>
  <si>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</si>
  <si>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</si>
  <si>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</si>
  <si>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</si>
  <si>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</si>
  <si>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</si>
  <si>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</si>
  <si>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</si>
  <si>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</si>
  <si>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</si>
  <si>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</si>
  <si>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</si>
  <si>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</si>
  <si>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</si>
  <si>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</si>
  <si>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</si>
  <si>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</si>
  <si>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</si>
  <si>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</si>
  <si>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</si>
  <si>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</si>
  <si>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</si>
  <si>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</si>
  <si>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</si>
  <si>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</si>
  <si>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</si>
  <si>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</si>
  <si>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</si>
  <si>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</si>
  <si>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</si>
  <si>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</si>
  <si>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</si>
  <si>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</si>
  <si>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</si>
  <si>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</si>
  <si>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</si>
  <si>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</si>
  <si>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</si>
  <si>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</si>
  <si>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</si>
  <si>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</si>
  <si>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</si>
  <si>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</si>
  <si>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</si>
  <si>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</si>
  <si>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</si>
  <si>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</si>
  <si>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</si>
  <si>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</si>
  <si>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</si>
  <si>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</si>
  <si>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</si>
  <si>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</si>
  <si>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</si>
  <si>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</si>
  <si>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</si>
  <si>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</si>
  <si>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</si>
  <si>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</si>
  <si>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</si>
  <si>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</si>
  <si>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</si>
  <si>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</si>
  <si>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</si>
  <si>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</si>
  <si>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</si>
  <si>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</si>
  <si>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</si>
  <si>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</si>
  <si>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</si>
  <si>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</si>
  <si>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</si>
  <si>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</si>
  <si>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</si>
  <si>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</si>
  <si>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</si>
  <si>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</si>
  <si>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</si>
  <si>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</si>
  <si>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</si>
  <si>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</si>
  <si>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</si>
  <si>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</si>
  <si>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</si>
  <si>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</si>
  <si>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</si>
  <si>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</si>
  <si>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</si>
  <si>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</si>
  <si>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</si>
  <si>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</si>
  <si>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</si>
  <si>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</si>
  <si>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</si>
  <si>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</si>
  <si>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</si>
  <si>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</si>
  <si>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</si>
  <si>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</si>
  <si>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</si>
  <si>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</si>
  <si>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</si>
  <si>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</si>
  <si>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</si>
  <si>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</si>
  <si>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</si>
  <si>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</si>
  <si>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</si>
  <si>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</si>
  <si>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</si>
  <si>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</si>
  <si>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</si>
  <si>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</si>
  <si>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</si>
  <si>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</si>
  <si>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</si>
  <si>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</si>
  <si>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</si>
  <si>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</si>
  <si>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</si>
  <si>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</si>
  <si>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</si>
  <si>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</si>
  <si>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</si>
  <si>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</si>
  <si>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</si>
  <si>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</si>
  <si>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</si>
  <si>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</si>
  <si>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</si>
  <si>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</si>
  <si>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</si>
  <si>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</si>
  <si>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</si>
  <si>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</si>
  <si>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</si>
  <si>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</si>
  <si>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</si>
  <si>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</si>
  <si>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</si>
  <si>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</si>
  <si>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</si>
  <si>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</si>
  <si>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</si>
  <si>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</si>
  <si>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</si>
  <si>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</si>
  <si>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</si>
  <si>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</si>
  <si>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</si>
  <si>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</si>
  <si>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</si>
  <si>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</si>
  <si>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</si>
  <si>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</si>
  <si>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</si>
  <si>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</si>
  <si>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</si>
  <si>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</si>
  <si>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</si>
  <si>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</si>
  <si>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</si>
  <si>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</si>
  <si>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</si>
  <si>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</si>
  <si>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</si>
  <si>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</si>
  <si>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</si>
  <si>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</si>
  <si>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</si>
  <si>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</si>
  <si>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</si>
  <si>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</si>
  <si>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</si>
  <si>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</si>
  <si>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</si>
  <si>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</si>
  <si>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</si>
  <si>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</si>
  <si>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</si>
  <si>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</si>
  <si>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</si>
  <si>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</si>
  <si>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</si>
  <si>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</si>
  <si>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</si>
  <si>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</si>
  <si>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</si>
  <si>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</si>
  <si>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</si>
  <si>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</si>
  <si>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</si>
  <si>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</si>
  <si>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</si>
  <si>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</si>
  <si>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</si>
  <si>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</si>
  <si>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</si>
  <si>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</si>
  <si>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</si>
  <si>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</si>
  <si>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</si>
  <si>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</si>
  <si>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</si>
  <si>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</si>
  <si>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</si>
  <si>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</si>
  <si>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</si>
  <si>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</si>
  <si>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</si>
  <si>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</si>
  <si>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</si>
  <si>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</si>
  <si>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</si>
  <si>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</si>
  <si>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</si>
  <si>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</si>
  <si>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</si>
  <si>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</si>
  <si>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</si>
  <si>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</si>
  <si>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</si>
  <si>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</si>
  <si>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</si>
  <si>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</si>
  <si>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</si>
  <si>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</si>
  <si>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</si>
  <si>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</si>
  <si>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</si>
  <si>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</si>
  <si>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</si>
  <si>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</si>
  <si>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</si>
  <si>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</si>
  <si>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</si>
  <si>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</si>
  <si>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</si>
  <si>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</si>
  <si>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</si>
  <si>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</si>
  <si>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</si>
  <si>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</si>
  <si>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</si>
  <si>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</si>
  <si>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</si>
  <si>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</si>
  <si>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</si>
  <si>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</si>
  <si>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</si>
  <si>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</si>
  <si>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</si>
  <si>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</si>
  <si>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</si>
  <si>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</si>
  <si>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</si>
  <si>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</si>
  <si>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</si>
  <si>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</si>
  <si>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</si>
  <si>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</si>
  <si>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</si>
  <si>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</si>
  <si>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</si>
  <si>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</si>
  <si>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</si>
  <si>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</si>
  <si>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</si>
  <si>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</si>
  <si>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</si>
  <si>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</si>
  <si>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</si>
  <si>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</si>
  <si>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</si>
  <si>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</si>
  <si>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</si>
  <si>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</si>
  <si>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</si>
  <si>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</si>
  <si>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</si>
  <si>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</si>
  <si>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</si>
  <si>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</si>
  <si>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</si>
  <si>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</si>
  <si>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</si>
  <si>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</si>
  <si>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</si>
  <si>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</si>
  <si>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</si>
  <si>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</si>
  <si>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</si>
  <si>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</si>
  <si>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</si>
  <si>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</si>
  <si>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</si>
  <si>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</si>
  <si>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</si>
  <si>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</si>
  <si>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</si>
  <si>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</si>
  <si>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</si>
  <si>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</si>
  <si>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</si>
  <si>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</si>
  <si>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</si>
  <si>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</si>
  <si>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</si>
  <si>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</si>
  <si>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</si>
  <si>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</si>
  <si>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</si>
  <si>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</si>
  <si>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</si>
  <si>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</si>
  <si>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</si>
  <si>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</si>
  <si>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</si>
  <si>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</si>
  <si>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</si>
  <si>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</si>
  <si>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</si>
  <si>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</si>
  <si>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</si>
  <si>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</si>
  <si>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</si>
  <si>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</si>
  <si>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</si>
  <si>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</si>
  <si>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</si>
  <si>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</si>
  <si>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</si>
  <si>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</si>
  <si>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</si>
  <si>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</si>
  <si>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</si>
  <si>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</si>
  <si>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</si>
  <si>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</si>
  <si>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</si>
  <si>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</si>
  <si>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</si>
  <si>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</si>
  <si>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</si>
  <si>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</si>
  <si>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</si>
  <si>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</si>
  <si>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</si>
  <si>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</si>
  <si>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</si>
  <si>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</si>
  <si>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</si>
  <si>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</si>
  <si>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</si>
  <si>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</si>
  <si>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</si>
  <si>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</si>
  <si>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</si>
  <si>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</si>
  <si>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</si>
  <si>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</si>
  <si>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</si>
  <si>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</si>
  <si>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</si>
  <si>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</si>
  <si>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</si>
  <si>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</si>
  <si>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</si>
  <si>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</si>
  <si>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</si>
  <si>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</si>
  <si>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</si>
  <si>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</si>
  <si>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</si>
  <si>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</si>
  <si>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</si>
  <si>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</si>
  <si>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</si>
  <si>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</si>
  <si>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</si>
  <si>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</si>
  <si>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</si>
  <si>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</si>
  <si>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</si>
  <si>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</si>
  <si>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</si>
  <si>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</si>
  <si>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</si>
  <si>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</si>
  <si>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</si>
  <si>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</si>
  <si>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</si>
  <si>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</si>
  <si>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</si>
  <si>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</si>
  <si>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</si>
  <si>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</si>
  <si>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</si>
  <si>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</si>
  <si>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</si>
  <si>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</si>
  <si>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</si>
  <si>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</si>
  <si>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</si>
  <si>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</si>
  <si>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</si>
  <si>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</si>
  <si>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</si>
  <si>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</si>
  <si>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</si>
  <si>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</si>
  <si>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</si>
  <si>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</si>
  <si>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</si>
  <si>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</si>
  <si>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</si>
  <si>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</si>
  <si>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</si>
  <si>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</si>
  <si>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</si>
  <si>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</si>
  <si>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</si>
  <si>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</si>
  <si>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</si>
  <si>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</si>
  <si>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</si>
  <si>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</si>
  <si>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</si>
  <si>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</si>
  <si>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</si>
  <si>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</si>
  <si>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</si>
  <si>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</si>
  <si>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</si>
  <si>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</si>
  <si>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</si>
  <si>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</si>
  <si>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</si>
  <si>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</si>
  <si>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</si>
  <si>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</si>
  <si>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</si>
  <si>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</si>
  <si>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</si>
  <si>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</si>
  <si>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</si>
  <si>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</si>
  <si>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</si>
  <si>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</si>
  <si>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</si>
  <si>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</si>
  <si>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</si>
  <si>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</si>
  <si>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</si>
  <si>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</si>
  <si>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</si>
  <si>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</si>
  <si>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</si>
  <si>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</si>
  <si>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</si>
  <si>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</si>
  <si>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</si>
  <si>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</si>
  <si>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</si>
  <si>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</si>
  <si>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</si>
  <si>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</si>
  <si>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</si>
  <si>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</si>
  <si>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</si>
  <si>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</si>
  <si>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</si>
  <si>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</si>
  <si>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</si>
  <si>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</si>
  <si>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</si>
  <si>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</si>
  <si>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</si>
  <si>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</si>
  <si>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</si>
  <si>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</si>
  <si>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</si>
  <si>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</si>
  <si>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</si>
  <si>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</si>
  <si>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</si>
  <si>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</si>
  <si>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</si>
  <si>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</si>
  <si>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</si>
  <si>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</si>
  <si>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</si>
  <si>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</si>
  <si>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</si>
  <si>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</si>
  <si>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</si>
  <si>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</si>
  <si>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</si>
  <si>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</si>
  <si>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</si>
  <si>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</si>
  <si>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</si>
  <si>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</si>
  <si>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</si>
  <si>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</si>
  <si>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</si>
  <si>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</si>
  <si>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</si>
  <si>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</si>
  <si>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</si>
  <si>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</si>
  <si>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</si>
  <si>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</si>
  <si>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</si>
  <si>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</si>
  <si>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</si>
  <si>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</si>
  <si>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</si>
  <si>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</si>
  <si>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</si>
  <si>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</si>
  <si>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</si>
  <si>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</si>
  <si>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</si>
  <si>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</si>
  <si>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</si>
  <si>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</si>
  <si>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</si>
  <si>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</si>
  <si>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</si>
  <si>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</si>
  <si>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</si>
  <si>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</si>
  <si>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</si>
  <si>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</si>
  <si>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</si>
  <si>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</si>
  <si>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</si>
  <si>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</si>
  <si>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</si>
  <si>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</si>
  <si>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</si>
  <si>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</si>
  <si>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</si>
  <si>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</si>
  <si>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</si>
  <si>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</si>
  <si>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</si>
  <si>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</si>
  <si>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</si>
  <si>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</si>
  <si>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</si>
  <si>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</si>
  <si>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</si>
  <si>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</si>
  <si>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</si>
  <si>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</si>
  <si>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</si>
  <si>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</si>
  <si>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</si>
  <si>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</si>
  <si>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</si>
  <si>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</si>
  <si>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</si>
  <si>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</si>
  <si>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</si>
  <si>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</si>
  <si>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</si>
  <si>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</si>
  <si>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</si>
  <si>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</si>
  <si>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</si>
  <si>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</si>
  <si>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</si>
  <si>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</si>
  <si>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</si>
  <si>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</si>
  <si>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</si>
  <si>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</si>
  <si>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</si>
  <si>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</si>
  <si>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</si>
  <si>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</si>
  <si>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</si>
  <si>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</si>
  <si>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</si>
  <si>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</si>
  <si>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</si>
  <si>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</si>
  <si>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</si>
  <si>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</si>
  <si>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</si>
  <si>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</si>
  <si>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</si>
  <si>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</si>
  <si>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</si>
  <si>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</si>
  <si>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</si>
  <si>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</si>
  <si>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</si>
  <si>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</si>
  <si>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</si>
  <si>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</si>
  <si>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</si>
  <si>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</si>
  <si>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</si>
  <si>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</si>
  <si>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</si>
  <si>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</si>
  <si>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</si>
  <si>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</si>
  <si>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</si>
  <si>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</si>
  <si>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</si>
  <si>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</si>
  <si>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</si>
  <si>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</si>
  <si>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</si>
  <si>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</si>
  <si>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</si>
  <si>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</si>
  <si>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</si>
  <si>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</si>
  <si>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</si>
  <si>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</si>
  <si>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</si>
  <si>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</si>
  <si>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</si>
  <si>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</si>
  <si>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</si>
  <si>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</si>
  <si>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</si>
  <si>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</si>
  <si>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</si>
  <si>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</si>
  <si>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</si>
  <si>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</si>
  <si>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</si>
  <si>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</si>
  <si>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</si>
  <si>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</si>
  <si>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</si>
  <si>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</si>
  <si>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</si>
  <si>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</si>
  <si>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</si>
  <si>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</si>
  <si>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</si>
  <si>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</si>
  <si>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</si>
  <si>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</si>
  <si>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</si>
  <si>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</si>
  <si>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</si>
  <si>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</si>
  <si>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</si>
  <si>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</si>
  <si>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</si>
  <si>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</si>
  <si>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</si>
  <si>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</si>
  <si>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</si>
  <si>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</si>
  <si>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</si>
  <si>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</si>
  <si>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</si>
  <si>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</si>
  <si>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</si>
  <si>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</si>
  <si>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</si>
  <si>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</si>
  <si>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</si>
  <si>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</si>
  <si>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</si>
  <si>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</si>
  <si>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</si>
  <si>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</si>
  <si>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</si>
  <si>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</si>
  <si>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</si>
  <si>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</si>
  <si>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</si>
  <si>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</si>
  <si>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</si>
  <si>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</si>
  <si>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</si>
  <si>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</si>
  <si>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</si>
  <si>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</si>
  <si>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</si>
  <si>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</si>
  <si>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</si>
  <si>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</si>
  <si>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</si>
  <si>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</si>
  <si>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</si>
  <si>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</si>
  <si>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</si>
  <si>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</si>
  <si>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</si>
  <si>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</si>
  <si>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</si>
  <si>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</si>
  <si>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</si>
  <si>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</si>
  <si>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</si>
  <si>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</si>
  <si>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</si>
  <si>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</si>
  <si>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</si>
  <si>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</si>
  <si>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</si>
  <si>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</si>
  <si>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</si>
  <si>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</si>
  <si>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</si>
  <si>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</si>
  <si>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</si>
  <si>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</si>
  <si>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</si>
  <si>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</si>
  <si>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</si>
  <si>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</si>
  <si>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</si>
  <si>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</si>
  <si>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</si>
  <si>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</si>
  <si>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</si>
  <si>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</si>
  <si>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</si>
  <si>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</si>
  <si>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</si>
  <si>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</si>
  <si>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</si>
  <si>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</si>
  <si>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</si>
  <si>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</si>
  <si>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</si>
  <si>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</si>
  <si>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</si>
  <si>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</si>
  <si>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</si>
  <si>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</si>
  <si>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</si>
  <si>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</si>
  <si>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</si>
  <si>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</si>
  <si>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</si>
  <si>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</si>
  <si>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</si>
  <si>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</si>
  <si>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</si>
  <si>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</si>
  <si>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</si>
  <si>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</si>
  <si>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</si>
  <si>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</si>
  <si>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</si>
  <si>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</si>
  <si>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</si>
  <si>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</si>
  <si>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</si>
  <si>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</si>
  <si>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</si>
  <si>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</si>
  <si>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</si>
  <si>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</si>
  <si>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</si>
  <si>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</si>
  <si>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</si>
  <si>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</si>
  <si>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</si>
  <si>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</si>
  <si>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</si>
  <si>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</si>
  <si>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</si>
  <si>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</si>
  <si>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</si>
  <si>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</si>
  <si>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</si>
  <si>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</si>
  <si>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</si>
  <si>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</si>
  <si>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</si>
  <si>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</si>
  <si>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</si>
  <si>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</si>
  <si>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</si>
  <si>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</si>
  <si>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</si>
  <si>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</si>
  <si>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</si>
  <si>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</si>
  <si>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</si>
  <si>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</si>
  <si>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</si>
  <si>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</si>
  <si>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</si>
  <si>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</si>
  <si>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</si>
  <si>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</si>
  <si>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</si>
  <si>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</si>
  <si>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</si>
  <si>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</si>
  <si>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</si>
  <si>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</si>
  <si>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</si>
  <si>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</si>
  <si>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</si>
  <si>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</si>
  <si>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</si>
  <si>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</si>
  <si>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</si>
  <si>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</si>
  <si>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</si>
  <si>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</si>
  <si>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</si>
  <si>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</si>
  <si>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</si>
  <si>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</si>
  <si>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</si>
  <si>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</si>
  <si>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</si>
  <si>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</si>
  <si>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</si>
  <si>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</si>
  <si>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</si>
  <si>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</si>
  <si>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</si>
  <si>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</si>
  <si>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</si>
  <si>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</si>
  <si>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</si>
  <si>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</si>
  <si>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</si>
  <si>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</si>
  <si>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</si>
  <si>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</si>
  <si>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</si>
  <si>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</si>
  <si>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</si>
  <si>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</si>
  <si>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</si>
  <si>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</si>
  <si>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</si>
  <si>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</si>
  <si>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</si>
  <si>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</si>
  <si>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</si>
  <si>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</si>
  <si>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</si>
  <si>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</si>
  <si>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</si>
  <si>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</si>
  <si>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</si>
  <si>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</si>
  <si>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</si>
  <si>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</si>
  <si>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</si>
  <si>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</si>
  <si>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</si>
  <si>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</si>
  <si>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</si>
  <si>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</si>
  <si>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</si>
  <si>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</si>
  <si>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</si>
  <si>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</si>
  <si>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</si>
  <si>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</si>
  <si>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</si>
  <si>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</si>
  <si>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</si>
  <si>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</si>
  <si>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</si>
  <si>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</si>
  <si>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</si>
  <si>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</si>
  <si>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</si>
  <si>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</si>
  <si>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</si>
  <si>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</si>
  <si>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</si>
  <si>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</si>
  <si>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</si>
  <si>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</si>
  <si>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</si>
  <si>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</si>
  <si>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</si>
  <si>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</si>
  <si>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</si>
  <si>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</si>
  <si>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</si>
  <si>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</si>
  <si>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</si>
  <si>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</si>
  <si>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</si>
  <si>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</si>
  <si>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</si>
  <si>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</si>
  <si>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</si>
  <si>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</si>
  <si>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</si>
  <si>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</si>
  <si>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</si>
  <si>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</si>
  <si>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</si>
  <si>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</si>
  <si>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</si>
  <si>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</si>
  <si>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</si>
  <si>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</si>
  <si>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</si>
  <si>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</si>
  <si>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</si>
  <si>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</si>
  <si>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</si>
  <si>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</si>
  <si>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</si>
  <si>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</si>
  <si>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</si>
  <si>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</si>
  <si>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</si>
  <si>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</si>
  <si>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</si>
  <si>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</si>
  <si>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</si>
  <si>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</si>
  <si>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</si>
  <si>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</si>
  <si>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</si>
  <si>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</si>
  <si>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</si>
  <si>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</si>
  <si>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</si>
  <si>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</si>
  <si>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</si>
  <si>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</si>
  <si>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</si>
  <si>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</si>
  <si>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</si>
  <si>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</si>
  <si>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</si>
  <si>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</si>
  <si>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</si>
  <si>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</si>
  <si>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</si>
  <si>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</si>
  <si>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</si>
  <si>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</si>
  <si>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</si>
  <si>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</si>
  <si>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</si>
  <si>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</si>
  <si>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</si>
  <si>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</si>
  <si>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</si>
  <si>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</si>
  <si>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</si>
  <si>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</si>
  <si>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</si>
  <si>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</si>
  <si>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</si>
  <si>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</si>
  <si>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</si>
  <si>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</si>
  <si>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</si>
  <si>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</si>
  <si>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</si>
  <si>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</si>
  <si>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</si>
  <si>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</si>
  <si>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</si>
  <si>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</si>
  <si>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</si>
  <si>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</si>
  <si>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</si>
  <si>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</si>
  <si>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</si>
  <si>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</si>
  <si>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</si>
  <si>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</si>
  <si>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</si>
  <si>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</si>
  <si>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</si>
  <si>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</si>
  <si>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</si>
  <si>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</si>
  <si>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</si>
  <si>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</si>
  <si>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</si>
  <si>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</si>
  <si>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</si>
  <si>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</si>
  <si>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</si>
  <si>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</si>
  <si>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</si>
  <si>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</si>
  <si>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</si>
  <si>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</si>
  <si>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</si>
  <si>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</si>
  <si>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</si>
  <si>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</si>
  <si>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</si>
  <si>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</si>
  <si>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</si>
  <si>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</si>
  <si>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</si>
  <si>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</si>
  <si>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</si>
  <si>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</si>
  <si>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</si>
  <si>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</si>
  <si>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</si>
  <si>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</si>
  <si>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</si>
  <si>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</si>
  <si>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</si>
  <si>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</si>
  <si>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</si>
  <si>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</si>
  <si>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</si>
  <si>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</si>
  <si>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</si>
  <si>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</si>
  <si>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</si>
  <si>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</si>
  <si>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</si>
  <si>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</si>
  <si>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</si>
  <si>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</si>
  <si>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</si>
  <si>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</si>
  <si>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</si>
  <si>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</si>
  <si>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</si>
  <si>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</si>
  <si>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</si>
  <si>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</si>
  <si>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</si>
  <si>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</si>
  <si>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</si>
  <si>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</si>
  <si>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</si>
  <si>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</si>
  <si>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</si>
  <si>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</si>
  <si>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</si>
  <si>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</si>
  <si>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</si>
  <si>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</si>
  <si>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</si>
  <si>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</si>
  <si>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</si>
  <si>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</si>
  <si>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</si>
  <si>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</si>
  <si>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</si>
  <si>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</si>
  <si>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</si>
  <si>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</si>
  <si>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</si>
  <si>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</si>
  <si>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</si>
  <si>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</si>
  <si>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</si>
  <si>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</si>
  <si>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</si>
  <si>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</si>
  <si>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</si>
  <si>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</si>
  <si>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</si>
  <si>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</si>
  <si>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</si>
  <si>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</si>
  <si>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</si>
  <si>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</si>
  <si>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</si>
  <si>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</si>
  <si>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</si>
  <si>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</si>
  <si>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</si>
  <si>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</si>
  <si>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</si>
  <si>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</si>
  <si>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</si>
  <si>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</si>
  <si>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</si>
  <si>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</si>
  <si>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</si>
  <si>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</si>
  <si>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</si>
  <si>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</si>
  <si>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</si>
  <si>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</si>
  <si>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</si>
  <si>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</si>
  <si>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</si>
  <si>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</si>
  <si>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</si>
  <si>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</si>
  <si>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</si>
  <si>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</si>
  <si>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</si>
  <si>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</si>
  <si>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</si>
  <si>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</si>
  <si>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</si>
  <si>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</si>
  <si>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</si>
  <si>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</si>
  <si>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</si>
  <si>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</si>
  <si>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</si>
  <si>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</si>
  <si>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</si>
  <si>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</si>
  <si>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</si>
  <si>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</si>
  <si>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</si>
  <si>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</si>
  <si>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</si>
  <si>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</si>
  <si>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</si>
  <si>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</si>
  <si>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</si>
  <si>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</si>
  <si>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</si>
  <si>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</si>
  <si>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</si>
  <si>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</si>
  <si>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</si>
  <si>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</si>
  <si>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</si>
  <si>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</si>
  <si>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</si>
  <si>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</si>
  <si>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</si>
  <si>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</si>
  <si>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</si>
  <si>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</si>
  <si>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</si>
  <si>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</si>
  <si>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</si>
  <si>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</si>
  <si>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</si>
  <si>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</si>
  <si>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</si>
  <si>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</si>
  <si>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</si>
  <si>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</si>
  <si>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</si>
  <si>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</si>
  <si>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</si>
  <si>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</si>
  <si>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</si>
  <si>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</si>
  <si>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</si>
  <si>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</si>
  <si>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</si>
  <si>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</si>
  <si>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</si>
  <si>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</si>
  <si>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</si>
  <si>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</si>
  <si>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</si>
  <si>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</si>
  <si>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</si>
  <si>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</si>
  <si>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</si>
  <si>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</si>
  <si>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</si>
  <si>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</si>
  <si>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</si>
  <si>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</si>
  <si>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</si>
  <si>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</si>
  <si>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</si>
  <si>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</si>
  <si>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</si>
  <si>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</si>
  <si>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</si>
  <si>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</si>
  <si>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</si>
  <si>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</si>
  <si>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</si>
  <si>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</si>
  <si>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</si>
  <si>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</si>
  <si>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</si>
  <si>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</si>
  <si>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</si>
  <si>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</si>
  <si>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</si>
  <si>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</si>
  <si>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</si>
  <si>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</si>
  <si>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</si>
  <si>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</si>
  <si>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</si>
  <si>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</si>
  <si>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</si>
  <si>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</si>
  <si>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</si>
  <si>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</si>
  <si>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</si>
  <si>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</si>
  <si>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</si>
  <si>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</si>
  <si>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</si>
  <si>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</si>
  <si>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</si>
  <si>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</si>
  <si>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</si>
  <si>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</si>
  <si>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</si>
  <si>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</si>
  <si>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</si>
  <si>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</si>
  <si>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</si>
  <si>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</si>
  <si>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</si>
  <si>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</si>
  <si>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</si>
  <si>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</si>
  <si>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</si>
  <si>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</si>
  <si>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</si>
  <si>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</si>
  <si>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</si>
  <si>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</si>
  <si>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</si>
  <si>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</si>
  <si>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</si>
  <si>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</si>
  <si>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</si>
  <si>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</si>
  <si>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</si>
  <si>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</si>
  <si>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</si>
  <si>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</si>
  <si>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</si>
  <si>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</si>
  <si>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</si>
  <si>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</si>
  <si>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</si>
  <si>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</si>
  <si>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</si>
  <si>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</si>
  <si>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</si>
  <si>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</si>
  <si>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</si>
  <si>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</si>
  <si>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</si>
  <si>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</si>
  <si>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</si>
  <si>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</si>
  <si>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</si>
  <si>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</si>
  <si>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</si>
  <si>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</si>
  <si>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</si>
  <si>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</si>
  <si>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</si>
  <si>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</si>
  <si>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</si>
  <si>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</si>
  <si>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</si>
  <si>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</si>
  <si>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</si>
  <si>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</si>
  <si>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</si>
  <si>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</si>
  <si>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</si>
  <si>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</si>
  <si>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</si>
  <si>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</si>
  <si>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</si>
  <si>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</si>
  <si>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</si>
  <si>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</si>
  <si>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</si>
  <si>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</si>
  <si>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</si>
  <si>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</si>
  <si>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</si>
  <si>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</si>
  <si>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</si>
  <si>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</si>
  <si>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</si>
  <si>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</si>
  <si>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</si>
  <si>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</si>
  <si>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</si>
  <si>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</si>
  <si>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</si>
  <si>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</si>
  <si>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</si>
  <si>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</si>
  <si>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</si>
  <si>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</si>
  <si>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</si>
  <si>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</si>
  <si>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</si>
  <si>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</si>
  <si>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</si>
  <si>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</si>
  <si>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</si>
  <si>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</si>
  <si>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</si>
  <si>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</si>
  <si>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</si>
  <si>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</si>
  <si>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</si>
  <si>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</si>
  <si>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</si>
  <si>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</si>
  <si>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</si>
  <si>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</si>
  <si>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</si>
  <si>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</si>
  <si>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</si>
  <si>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</si>
  <si>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</si>
  <si>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</si>
  <si>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</si>
  <si>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</si>
  <si>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</si>
  <si>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</si>
  <si>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</si>
  <si>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</si>
  <si>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</si>
  <si>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</si>
  <si>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</si>
  <si>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</si>
  <si>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</si>
  <si>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</si>
  <si>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</si>
  <si>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</si>
  <si>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</si>
  <si>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</si>
  <si>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</si>
  <si>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</si>
  <si>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</si>
  <si>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</si>
  <si>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</si>
  <si>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</si>
  <si>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</si>
  <si>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</si>
  <si>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</si>
  <si>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</si>
  <si>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</si>
  <si>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</si>
  <si>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</si>
  <si>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</si>
  <si>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</si>
  <si>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</si>
  <si>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</si>
  <si>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</si>
  <si>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</si>
  <si>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</si>
  <si>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</si>
  <si>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</si>
  <si>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</si>
  <si>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</si>
  <si>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</si>
  <si>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</si>
  <si>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</si>
  <si>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</si>
  <si>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</si>
  <si>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</si>
  <si>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</si>
  <si>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</si>
  <si>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</si>
  <si>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</si>
  <si>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</si>
  <si>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</si>
  <si>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</si>
  <si>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</si>
  <si>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</si>
  <si>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</si>
  <si>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</si>
  <si>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</si>
  <si>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</si>
  <si>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</si>
  <si>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</si>
  <si>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</si>
  <si>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</si>
  <si>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</si>
  <si>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</si>
  <si>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</si>
  <si>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</si>
  <si>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</si>
  <si>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</si>
  <si>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</si>
  <si>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</si>
  <si>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</si>
  <si>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</si>
  <si>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</si>
  <si>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</si>
  <si>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</si>
  <si>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</si>
  <si>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</si>
  <si>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</si>
  <si>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</si>
  <si>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</si>
  <si>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</si>
  <si>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</si>
  <si>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</si>
  <si>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</si>
  <si>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</si>
  <si>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</si>
  <si>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</si>
  <si>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</si>
  <si>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</si>
  <si>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</si>
  <si>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</si>
  <si>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</si>
  <si>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</si>
  <si>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</si>
  <si>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</si>
  <si>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</si>
  <si>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</si>
  <si>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</si>
  <si>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</si>
  <si>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</si>
  <si>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</si>
  <si>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</si>
  <si>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</si>
  <si>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</si>
  <si>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</si>
  <si>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</si>
  <si>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</si>
  <si>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</si>
  <si>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</si>
  <si>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</si>
  <si>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</si>
  <si>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</si>
  <si>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</si>
  <si>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</si>
  <si>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</si>
  <si>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</si>
  <si>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</si>
  <si>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</si>
  <si>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</si>
  <si>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</si>
  <si>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</si>
  <si>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</si>
  <si>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</si>
  <si>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</si>
  <si>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</si>
  <si>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</si>
  <si>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</si>
  <si>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</si>
  <si>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</si>
  <si>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</si>
  <si>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</si>
  <si>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</si>
  <si>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</si>
  <si>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</si>
  <si>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</si>
  <si>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</si>
  <si>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</si>
  <si>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</si>
  <si>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</si>
  <si>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</si>
  <si>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</si>
  <si>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</si>
  <si>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</si>
  <si>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</si>
  <si>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</si>
  <si>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</si>
  <si>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</si>
  <si>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</si>
  <si>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</si>
  <si>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</si>
  <si>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</si>
  <si>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</si>
  <si>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</si>
  <si>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</si>
  <si>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</si>
  <si>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</si>
  <si>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</si>
  <si>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</si>
  <si>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</si>
  <si>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</si>
  <si>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</si>
  <si>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</si>
  <si>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</si>
  <si>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</si>
  <si>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</si>
  <si>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</si>
  <si>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</si>
  <si>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</si>
  <si>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</si>
  <si>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</si>
  <si>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</si>
  <si>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</si>
  <si>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</si>
  <si>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</si>
  <si>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</si>
  <si>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</si>
  <si>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</si>
  <si>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</si>
  <si>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</si>
  <si>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</si>
  <si>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</si>
  <si>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</si>
  <si>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</si>
  <si>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</si>
  <si>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</si>
  <si>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</si>
  <si>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</si>
  <si>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</si>
  <si>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</si>
  <si>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</si>
  <si>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</si>
  <si>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</si>
  <si>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</si>
  <si>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</si>
  <si>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</si>
  <si>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</si>
  <si>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</si>
  <si>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</si>
  <si>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</si>
  <si>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</si>
  <si>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</si>
  <si>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</si>
  <si>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</si>
  <si>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</si>
  <si>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</si>
  <si>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</si>
  <si>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</si>
  <si>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</si>
  <si>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</si>
  <si>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</si>
  <si>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</si>
  <si>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</si>
  <si>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</si>
  <si>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</si>
  <si>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</si>
  <si>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</si>
  <si>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</si>
  <si>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</si>
  <si>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</si>
  <si>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</si>
  <si>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</si>
  <si>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</si>
  <si>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</si>
  <si>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</si>
  <si>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</si>
  <si>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</si>
  <si>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</si>
  <si>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</si>
  <si>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</si>
  <si>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</si>
  <si>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</si>
  <si>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</si>
  <si>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</si>
  <si>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</si>
  <si>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</si>
  <si>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</si>
  <si>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</si>
  <si>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</si>
  <si>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</si>
  <si>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</si>
  <si>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</si>
  <si>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</si>
  <si>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</si>
  <si>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</si>
  <si>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</si>
  <si>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</si>
  <si>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</si>
  <si>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</si>
  <si>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</si>
  <si>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</si>
  <si>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</si>
  <si>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</si>
  <si>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</si>
  <si>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</si>
  <si>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</si>
  <si>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</si>
  <si>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</si>
  <si>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</si>
  <si>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</si>
  <si>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</si>
  <si>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</si>
  <si>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</si>
  <si>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</si>
  <si>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</si>
  <si>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</si>
  <si>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</si>
  <si>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</si>
  <si>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</si>
  <si>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</si>
  <si>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</si>
  <si>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</si>
  <si>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</si>
  <si>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</si>
  <si>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</si>
  <si>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</si>
  <si>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</si>
  <si>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</si>
  <si>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</si>
  <si>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</si>
  <si>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</si>
  <si>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</si>
  <si>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</si>
  <si>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</si>
  <si>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</si>
  <si>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</si>
  <si>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</si>
  <si>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</si>
  <si>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</si>
  <si>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</si>
  <si>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</si>
  <si>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</si>
  <si>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</si>
  <si>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</si>
  <si>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</si>
  <si>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</si>
  <si>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</si>
  <si>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</si>
  <si>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</si>
  <si>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</si>
  <si>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</si>
  <si>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</si>
  <si>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</si>
  <si>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</si>
  <si>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</si>
  <si>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</si>
  <si>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</si>
  <si>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</si>
  <si>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</si>
  <si>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</si>
  <si>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</si>
  <si>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</si>
  <si>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</si>
  <si>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</si>
  <si>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</si>
  <si>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</si>
  <si>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</si>
  <si>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</si>
  <si>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</si>
  <si>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</si>
  <si>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</si>
  <si>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</si>
  <si>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</si>
  <si>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</si>
  <si>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</si>
  <si>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</si>
  <si>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</si>
  <si>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</si>
  <si>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</si>
  <si>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</si>
  <si>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</si>
  <si>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</si>
  <si>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</si>
  <si>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</si>
  <si>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</si>
  <si>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</si>
  <si>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</si>
  <si>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</si>
  <si>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</si>
  <si>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</si>
  <si>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</si>
  <si>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</si>
  <si>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</si>
  <si>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</si>
  <si>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</si>
  <si>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</si>
  <si>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</si>
  <si>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</si>
  <si>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</si>
  <si>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</si>
  <si>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</si>
  <si>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</si>
  <si>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</si>
  <si>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</si>
  <si>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</si>
  <si>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</si>
  <si>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</si>
  <si>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</si>
  <si>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</si>
  <si>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</si>
  <si>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</si>
  <si>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</si>
  <si>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</si>
  <si>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</si>
  <si>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</si>
  <si>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</si>
  <si>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</si>
  <si>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</si>
  <si>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</si>
  <si>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</si>
  <si>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</si>
  <si>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</si>
  <si>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</si>
  <si>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</si>
  <si>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</si>
  <si>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</si>
  <si>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</si>
  <si>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</si>
  <si>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</si>
  <si>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</si>
  <si>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</si>
  <si>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</si>
  <si>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</si>
  <si>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</si>
  <si>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</si>
  <si>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</si>
  <si>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</si>
  <si>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</si>
  <si>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</si>
  <si>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</si>
  <si>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</si>
  <si>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</si>
  <si>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</si>
  <si>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</si>
  <si>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</si>
  <si>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</si>
  <si>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</si>
  <si>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</si>
  <si>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</si>
  <si>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</si>
  <si>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</si>
  <si>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</si>
  <si>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</si>
  <si>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</si>
  <si>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</si>
  <si>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</si>
  <si>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</si>
  <si>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</si>
  <si>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</si>
  <si>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</si>
  <si>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</si>
  <si>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</si>
  <si>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</si>
  <si>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</si>
  <si>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</si>
  <si>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</si>
  <si>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</si>
  <si>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</si>
  <si>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</si>
  <si>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</si>
  <si>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</si>
  <si>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</si>
  <si>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</si>
  <si>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</si>
  <si>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</si>
  <si>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</si>
  <si>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</si>
  <si>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</si>
  <si>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</si>
  <si>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</si>
  <si>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</si>
  <si>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</si>
  <si>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</si>
  <si>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</si>
  <si>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</si>
  <si>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</si>
  <si>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</si>
  <si>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</si>
  <si>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</si>
  <si>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</si>
  <si>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</si>
  <si>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</si>
  <si>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</si>
  <si>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</si>
  <si>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</si>
  <si>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</si>
  <si>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</si>
  <si>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</si>
  <si>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</si>
  <si>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</si>
  <si>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</si>
  <si>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</si>
  <si>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</si>
  <si>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</si>
  <si>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</si>
  <si>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</si>
  <si>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</si>
  <si>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</si>
  <si>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</si>
  <si>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</si>
  <si>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</si>
  <si>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</si>
  <si>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</si>
  <si>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</si>
  <si>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</si>
  <si>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</si>
  <si>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</si>
  <si>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</si>
  <si>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</si>
  <si>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</si>
  <si>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</si>
  <si>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</si>
  <si>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</si>
  <si>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</si>
  <si>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</si>
  <si>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</si>
  <si>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</si>
  <si>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</si>
  <si>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</si>
  <si>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</si>
  <si>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</si>
  <si>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</si>
  <si>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</si>
  <si>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</si>
  <si>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</si>
  <si>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</si>
  <si>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</si>
  <si>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</si>
  <si>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</si>
  <si>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</si>
  <si>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</si>
  <si>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</si>
  <si>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</si>
  <si>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</si>
  <si>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</si>
  <si>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</si>
  <si>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</si>
  <si>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</si>
  <si>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</si>
  <si>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</si>
  <si>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</si>
  <si>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</si>
  <si>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</si>
  <si>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</si>
  <si>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</si>
  <si>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</si>
  <si>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</si>
  <si>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</si>
  <si>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</si>
  <si>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</si>
  <si>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</si>
  <si>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</si>
  <si>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</si>
  <si>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</si>
  <si>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</si>
  <si>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</si>
  <si>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</si>
  <si>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</si>
  <si>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</si>
  <si>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</si>
  <si>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</si>
  <si>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</si>
  <si>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</si>
  <si>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</si>
  <si>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</si>
  <si>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</si>
  <si>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</si>
  <si>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</si>
  <si>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</si>
  <si>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</si>
  <si>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</si>
  <si>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</si>
  <si>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</si>
  <si>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</si>
  <si>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</si>
  <si>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</si>
  <si>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</si>
  <si>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</si>
  <si>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</si>
  <si>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</si>
  <si>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</si>
  <si>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</si>
  <si>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</si>
  <si>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</si>
  <si>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</si>
  <si>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</si>
  <si>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</si>
  <si>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</si>
  <si>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</si>
  <si>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</si>
  <si>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</si>
  <si>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</si>
  <si>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</si>
  <si>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</si>
  <si>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</si>
  <si>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</si>
  <si>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</si>
  <si>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</si>
  <si>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</si>
  <si>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</si>
  <si>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</si>
  <si>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</si>
  <si>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</si>
  <si>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</si>
  <si>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</si>
  <si>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</si>
  <si>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</si>
  <si>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</si>
  <si>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</si>
  <si>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</si>
  <si>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</si>
  <si>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</si>
  <si>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</si>
  <si>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</si>
  <si>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</si>
  <si>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</si>
  <si>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</si>
  <si>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</si>
  <si>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</si>
  <si>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</si>
  <si>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</si>
  <si>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</si>
  <si>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</si>
  <si>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</si>
  <si>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</si>
  <si>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</si>
  <si>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</si>
  <si>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</si>
  <si>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</si>
  <si>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</si>
  <si>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</si>
  <si>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</si>
  <si>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</si>
  <si>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</si>
  <si>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</si>
  <si>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</si>
  <si>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</si>
  <si>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</si>
  <si>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</si>
  <si>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</si>
  <si>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</si>
  <si>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</si>
  <si>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</si>
  <si>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</si>
  <si>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</si>
  <si>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</si>
  <si>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</si>
  <si>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</si>
  <si>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</si>
  <si>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</si>
  <si>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</si>
  <si>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</si>
  <si>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</si>
  <si>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</si>
  <si>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</si>
  <si>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</si>
  <si>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</si>
  <si>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</si>
  <si>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</si>
  <si>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</si>
  <si>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</si>
  <si>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</si>
  <si>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</si>
  <si>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</si>
  <si>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</si>
  <si>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</si>
  <si>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</si>
  <si>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</si>
  <si>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</si>
  <si>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</si>
  <si>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</si>
  <si>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</si>
  <si>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</si>
  <si>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</si>
  <si>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</si>
  <si>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</si>
  <si>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</si>
  <si>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</si>
  <si>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</si>
  <si>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</si>
  <si>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</si>
  <si>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</si>
  <si>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</si>
  <si>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</si>
  <si>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</si>
  <si>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</si>
  <si>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</si>
  <si>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</si>
  <si>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</si>
  <si>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</si>
  <si>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</si>
  <si>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</si>
  <si>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</si>
  <si>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</si>
  <si>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</si>
  <si>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</si>
  <si>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</si>
  <si>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</si>
  <si>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</si>
  <si>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</si>
  <si>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</si>
  <si>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</si>
  <si>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</si>
  <si>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</si>
  <si>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</si>
  <si>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</si>
  <si>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</si>
  <si>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</si>
  <si>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</si>
  <si>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</si>
  <si>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</si>
  <si>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</si>
  <si>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</si>
  <si>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</si>
  <si>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</si>
  <si>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</si>
  <si>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</si>
  <si>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</si>
  <si>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</si>
  <si>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</si>
  <si>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</si>
  <si>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</si>
  <si>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</si>
  <si>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</si>
  <si>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</si>
  <si>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</si>
  <si>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</si>
  <si>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</si>
  <si>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</si>
  <si>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</si>
  <si>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</si>
  <si>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</si>
  <si>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</si>
  <si>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</si>
  <si>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</si>
  <si>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</si>
  <si>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</si>
  <si>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</si>
  <si>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</si>
  <si>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</si>
  <si>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</si>
  <si>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</si>
  <si>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</si>
  <si>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</si>
  <si>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</si>
  <si>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</si>
  <si>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</si>
  <si>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</si>
  <si>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</si>
  <si>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</si>
  <si>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</si>
  <si>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</si>
  <si>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</si>
  <si>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</si>
  <si>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</si>
  <si>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</si>
  <si>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</si>
  <si>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</si>
  <si>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</si>
  <si>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</si>
  <si>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</si>
  <si>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</si>
  <si>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</si>
  <si>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</si>
  <si>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</si>
  <si>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</si>
  <si>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</si>
  <si>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</si>
  <si>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</si>
  <si>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</si>
  <si>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</si>
  <si>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</si>
  <si>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</si>
  <si>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</si>
  <si>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</si>
  <si>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</si>
  <si>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</si>
  <si>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</si>
  <si>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</si>
  <si>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</si>
  <si>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</si>
  <si>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</si>
  <si>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</si>
  <si>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</si>
  <si>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</si>
  <si>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</si>
  <si>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</si>
  <si>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</si>
  <si>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</si>
  <si>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</si>
  <si>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</si>
  <si>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</si>
  <si>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</si>
  <si>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</si>
  <si>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</si>
  <si>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</si>
  <si>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</si>
  <si>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</si>
  <si>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</si>
  <si>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</si>
  <si>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</si>
  <si>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</si>
  <si>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</si>
  <si>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</si>
  <si>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</si>
  <si>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</si>
  <si>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</si>
  <si>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</si>
  <si>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</si>
  <si>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</si>
  <si>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</si>
  <si>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</si>
  <si>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</si>
  <si>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</si>
  <si>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</si>
  <si>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</si>
  <si>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</si>
  <si>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</si>
  <si>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</si>
  <si>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</si>
  <si>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</si>
  <si>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</si>
  <si>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</si>
  <si>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</si>
  <si>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</si>
  <si>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</si>
  <si>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</si>
  <si>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</si>
  <si>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</si>
  <si>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</si>
  <si>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</si>
  <si>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</si>
  <si>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</si>
  <si>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</si>
  <si>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</si>
  <si>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</si>
  <si>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</si>
  <si>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</si>
  <si>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</si>
  <si>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</si>
  <si>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</si>
  <si>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</si>
  <si>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</si>
  <si>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</si>
  <si>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</si>
  <si>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</si>
  <si>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</si>
  <si>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</si>
  <si>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</si>
  <si>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</si>
  <si>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</si>
  <si>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</si>
  <si>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</si>
  <si>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</si>
  <si>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</si>
  <si>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</si>
  <si>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</si>
  <si>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</si>
  <si>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</si>
  <si>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</si>
  <si>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</si>
  <si>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</si>
  <si>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</si>
  <si>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</si>
  <si>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</si>
  <si>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</si>
  <si>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</si>
  <si>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</si>
  <si>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</si>
  <si>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</si>
  <si>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</si>
  <si>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</si>
  <si>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</si>
  <si>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</si>
  <si>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</si>
  <si>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</si>
  <si>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</si>
  <si>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</si>
  <si>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</si>
  <si>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</si>
  <si>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</si>
  <si>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</si>
  <si>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</si>
  <si>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</si>
  <si>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</si>
  <si>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</si>
  <si>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</si>
  <si>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</si>
  <si>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</si>
  <si>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</si>
  <si>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</si>
  <si>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</si>
  <si>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</si>
  <si>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</si>
  <si>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</si>
  <si>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</si>
  <si>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</si>
  <si>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</si>
  <si>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</si>
  <si>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</si>
  <si>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</si>
  <si>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</si>
  <si>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</si>
  <si>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</si>
  <si>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</si>
  <si>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</si>
  <si>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</si>
  <si>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</si>
  <si>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</si>
  <si>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</si>
  <si>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</si>
  <si>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</si>
  <si>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</si>
  <si>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</si>
  <si>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</si>
  <si>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</si>
  <si>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</si>
  <si>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</si>
  <si>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</si>
  <si>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</si>
  <si>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</si>
  <si>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</si>
  <si>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</si>
  <si>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</si>
  <si>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</si>
  <si>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</si>
  <si>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</si>
  <si>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</si>
  <si>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</si>
  <si>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</si>
  <si>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</si>
  <si>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</si>
  <si>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</si>
  <si>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</si>
  <si>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</si>
  <si>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</si>
  <si>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</si>
  <si>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</si>
  <si>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</si>
  <si>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</si>
  <si>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</si>
  <si>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</si>
  <si>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</si>
  <si>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</si>
  <si>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</si>
  <si>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</si>
  <si>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</si>
  <si>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</si>
  <si>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</si>
  <si>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</si>
  <si>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</si>
  <si>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</si>
  <si>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</si>
  <si>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</si>
  <si>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</si>
  <si>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</si>
  <si>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</si>
  <si>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</si>
  <si>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</si>
  <si>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</si>
  <si>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</si>
  <si>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</si>
  <si>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</si>
  <si>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</si>
  <si>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</si>
  <si>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</si>
  <si>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</si>
  <si>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</si>
  <si>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</si>
  <si>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</si>
  <si>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</si>
  <si>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</si>
  <si>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</si>
  <si>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</si>
  <si>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</si>
  <si>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</si>
  <si>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</si>
  <si>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</si>
  <si>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</si>
  <si>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</si>
  <si>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</si>
  <si>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</si>
  <si>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</si>
  <si>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</si>
  <si>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</si>
  <si>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</si>
  <si>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</si>
  <si>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</si>
  <si>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</si>
  <si>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</si>
  <si>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</si>
  <si>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</si>
  <si>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</si>
  <si>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</si>
  <si>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</si>
  <si>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</si>
  <si>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</si>
  <si>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</si>
  <si>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</si>
  <si>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</si>
  <si>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</si>
  <si>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</si>
  <si>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</si>
  <si>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</si>
  <si>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</si>
  <si>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</si>
  <si>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</si>
  <si>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</si>
  <si>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</si>
  <si>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</si>
  <si>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</si>
  <si>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</si>
  <si>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</si>
  <si>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</si>
  <si>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</si>
  <si>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</si>
  <si>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</si>
  <si>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</si>
  <si>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</si>
  <si>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</si>
  <si>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</si>
  <si>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</si>
  <si>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</si>
  <si>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</si>
  <si>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</si>
  <si>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</si>
  <si>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</si>
  <si>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</si>
  <si>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</si>
  <si>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</si>
  <si>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</si>
  <si>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</si>
  <si>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</si>
  <si>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</si>
  <si>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</si>
  <si>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</si>
  <si>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</si>
  <si>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</si>
  <si>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</si>
  <si>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</si>
  <si>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</si>
  <si>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</si>
  <si>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</si>
  <si>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</si>
  <si>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</si>
  <si>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</si>
  <si>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</si>
  <si>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</si>
  <si>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</si>
  <si>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</si>
  <si>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</si>
  <si>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</si>
  <si>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</si>
  <si>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</si>
  <si>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</si>
  <si>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</si>
  <si>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</si>
  <si>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</si>
  <si>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</si>
  <si>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</si>
  <si>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</si>
  <si>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</si>
  <si>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</si>
  <si>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</si>
  <si>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</si>
  <si>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</si>
  <si>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</si>
  <si>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</si>
  <si>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</si>
  <si>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</si>
  <si>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</si>
  <si>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</si>
  <si>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</si>
  <si>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</si>
  <si>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</si>
  <si>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</si>
  <si>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</si>
  <si>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</si>
  <si>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</si>
  <si>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</si>
  <si>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</si>
  <si>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</si>
  <si>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</si>
  <si>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</si>
  <si>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</si>
  <si>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</si>
  <si>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</si>
  <si>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</si>
  <si>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</si>
  <si>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</si>
  <si>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</si>
  <si>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</si>
  <si>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</si>
  <si>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</si>
  <si>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</si>
  <si>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</si>
  <si>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</si>
  <si>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</si>
  <si>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</si>
  <si>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</si>
  <si>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</si>
  <si>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</si>
  <si>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</si>
  <si>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</si>
  <si>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</si>
  <si>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</si>
  <si>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</si>
  <si>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</si>
  <si>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</si>
  <si>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</si>
  <si>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</si>
  <si>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</si>
  <si>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</si>
  <si>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</si>
  <si>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</si>
  <si>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</si>
  <si>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</si>
  <si>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</si>
  <si>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</si>
  <si>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</si>
  <si>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</si>
  <si>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</si>
  <si>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</si>
  <si>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</si>
  <si>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</si>
  <si>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</si>
  <si>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</si>
  <si>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</si>
  <si>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</si>
  <si>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</si>
  <si>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</si>
  <si>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</si>
  <si>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</si>
  <si>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</si>
  <si>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</si>
  <si>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</si>
  <si>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</si>
  <si>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</si>
  <si>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</si>
  <si>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</si>
  <si>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</si>
  <si>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</si>
  <si>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</si>
  <si>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</si>
  <si>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</si>
  <si>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</si>
  <si>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</si>
  <si>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</si>
  <si>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</si>
  <si>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</si>
  <si>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</si>
  <si>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</si>
  <si>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</si>
  <si>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</si>
  <si>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</si>
  <si>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</si>
  <si>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</si>
  <si>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</si>
  <si>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</si>
  <si>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</si>
  <si>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</si>
  <si>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</si>
  <si>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</si>
  <si>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</si>
  <si>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</si>
  <si>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</si>
  <si>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</si>
  <si>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</si>
  <si>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</si>
  <si>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</si>
  <si>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</si>
  <si>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</si>
  <si>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</si>
  <si>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</si>
  <si>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</si>
  <si>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</si>
  <si>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</si>
  <si>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</si>
  <si>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</si>
  <si>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</si>
  <si>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</si>
  <si>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</si>
  <si>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</si>
  <si>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</si>
  <si>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</si>
  <si>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</si>
  <si>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</si>
  <si>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</si>
  <si>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</si>
  <si>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</si>
  <si>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</si>
  <si>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</si>
  <si>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</si>
  <si>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</si>
  <si>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</si>
  <si>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</si>
  <si>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</si>
  <si>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</si>
  <si>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</si>
  <si>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</si>
  <si>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</si>
  <si>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</si>
  <si>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</si>
  <si>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</si>
  <si>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</si>
  <si>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</si>
  <si>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</si>
  <si>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</si>
  <si>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</si>
  <si>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</si>
  <si>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</si>
  <si>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</si>
  <si>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</si>
  <si>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</si>
  <si>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</si>
  <si>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</si>
  <si>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</si>
  <si>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</si>
  <si>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</si>
  <si>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</si>
  <si>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</si>
  <si>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</si>
  <si>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</si>
  <si>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</si>
  <si>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</si>
  <si>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</si>
  <si>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</si>
  <si>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</si>
  <si>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</si>
  <si>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</si>
  <si>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</si>
  <si>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</si>
  <si>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</si>
  <si>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</si>
  <si>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</si>
  <si>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</si>
  <si>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</si>
  <si>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</si>
  <si>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</si>
  <si>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</si>
  <si>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</si>
  <si>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</si>
  <si>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</si>
  <si>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</si>
  <si>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</si>
  <si>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</si>
  <si>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</si>
  <si>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</si>
  <si>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</si>
  <si>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</si>
  <si>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</si>
  <si>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</si>
  <si>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</si>
  <si>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</si>
  <si>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</si>
  <si>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</si>
  <si>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</si>
  <si>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</si>
  <si>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</si>
  <si>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</si>
  <si>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</si>
  <si>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</si>
  <si>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</si>
  <si>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</si>
  <si>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</si>
  <si>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</si>
  <si>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</si>
  <si>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</si>
  <si>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</si>
  <si>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</si>
  <si>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</si>
  <si>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</si>
  <si>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</si>
  <si>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</si>
  <si>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</si>
  <si>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</si>
  <si>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</si>
  <si>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</si>
  <si>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</si>
  <si>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</si>
  <si>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</si>
  <si>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</si>
  <si>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</si>
  <si>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</si>
  <si>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</si>
  <si>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</si>
  <si>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</si>
  <si>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</si>
  <si>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</si>
  <si>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</si>
  <si>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</si>
  <si>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</si>
  <si>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</si>
  <si>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</si>
  <si>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</si>
  <si>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</si>
  <si>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</si>
  <si>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</si>
  <si>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</si>
  <si>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</si>
  <si>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</si>
  <si>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</si>
  <si>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</si>
  <si>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</si>
  <si>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</si>
  <si>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</si>
  <si>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</si>
  <si>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</si>
  <si>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</si>
  <si>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</si>
  <si>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</si>
  <si>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</si>
  <si>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</si>
  <si>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</si>
  <si>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</si>
  <si>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</si>
  <si>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</si>
  <si>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</si>
  <si>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</si>
  <si>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</si>
  <si>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</si>
  <si>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</si>
  <si>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</si>
  <si>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</si>
  <si>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</si>
  <si>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</si>
  <si>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</si>
  <si>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</si>
  <si>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</si>
  <si>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</si>
  <si>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</si>
  <si>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</si>
  <si>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</si>
  <si>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</si>
  <si>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</si>
  <si>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</si>
  <si>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</si>
  <si>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</si>
  <si>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</si>
  <si>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</si>
  <si>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</si>
  <si>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</si>
  <si>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</si>
  <si>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</si>
  <si>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</si>
  <si>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</si>
  <si>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</si>
  <si>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</si>
  <si>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</si>
  <si>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</si>
  <si>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</si>
  <si>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</si>
  <si>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</si>
  <si>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</si>
  <si>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</si>
  <si>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</si>
  <si>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</si>
  <si>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</si>
  <si>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</si>
  <si>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</si>
  <si>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</si>
  <si>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</si>
  <si>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</si>
  <si>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</si>
  <si>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</si>
  <si>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</si>
  <si>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</si>
  <si>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</si>
  <si>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</si>
  <si>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</si>
  <si>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</si>
  <si>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</si>
  <si>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</si>
  <si>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</si>
  <si>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</si>
  <si>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</si>
  <si>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</si>
  <si>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</si>
  <si>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</si>
  <si>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</si>
  <si>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</si>
  <si>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</si>
  <si>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</si>
  <si>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</si>
  <si>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</si>
  <si>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</si>
  <si>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</si>
  <si>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</si>
  <si>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</si>
  <si>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</si>
  <si>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</si>
  <si>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</si>
  <si>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</si>
  <si>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</si>
  <si>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</si>
  <si>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</si>
  <si>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</si>
  <si>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</si>
  <si>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</si>
  <si>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</si>
  <si>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</si>
  <si>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</si>
  <si>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</si>
  <si>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</si>
  <si>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</si>
  <si>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</si>
  <si>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</si>
  <si>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</si>
  <si>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</si>
  <si>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</si>
  <si>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</si>
  <si>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</si>
  <si>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</si>
  <si>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</si>
  <si>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</si>
  <si>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</si>
  <si>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</si>
  <si>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</si>
  <si>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</si>
  <si>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</si>
  <si>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</si>
  <si>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</si>
  <si>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</si>
  <si>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</si>
  <si>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</si>
  <si>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</si>
  <si>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</si>
  <si>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</si>
  <si>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</si>
  <si>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</si>
  <si>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</si>
  <si>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</si>
  <si>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</si>
  <si>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</si>
  <si>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</si>
  <si>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</si>
  <si>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</si>
  <si>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</si>
  <si>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</si>
  <si>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</si>
  <si>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</si>
  <si>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</si>
  <si>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</si>
  <si>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</si>
  <si>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</si>
  <si>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</si>
  <si>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</si>
  <si>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</si>
  <si>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</si>
  <si>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</si>
  <si>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</si>
  <si>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</si>
  <si>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</si>
  <si>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</si>
  <si>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</si>
  <si>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</si>
  <si>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</si>
  <si>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</si>
  <si>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</si>
  <si>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</si>
  <si>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</si>
  <si>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</si>
  <si>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</si>
  <si>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</si>
  <si>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</si>
  <si>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</si>
  <si>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</si>
  <si>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</si>
  <si>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</si>
  <si>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</si>
  <si>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</si>
  <si>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</si>
  <si>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</si>
  <si>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</si>
  <si>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</si>
  <si>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</si>
  <si>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</si>
  <si>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</si>
  <si>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</si>
  <si>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</si>
  <si>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</si>
  <si>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</si>
  <si>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</si>
  <si>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</si>
  <si>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</si>
  <si>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</si>
  <si>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</si>
  <si>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</si>
  <si>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</si>
  <si>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</si>
  <si>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</si>
  <si>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</si>
  <si>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</si>
  <si>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</si>
  <si>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</si>
  <si>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</si>
  <si>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</si>
  <si>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</si>
  <si>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</si>
  <si>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</si>
  <si>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</si>
  <si>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</si>
  <si>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</si>
  <si>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</si>
  <si>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</si>
  <si>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</si>
  <si>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</si>
  <si>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</si>
  <si>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</si>
  <si>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</si>
  <si>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</si>
  <si>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</si>
  <si>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</si>
  <si>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</si>
  <si>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</si>
  <si>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</si>
  <si>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</si>
  <si>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</si>
  <si>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</si>
  <si>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</si>
  <si>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</si>
  <si>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</si>
  <si>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</si>
  <si>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</si>
  <si>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</si>
  <si>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</si>
  <si>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</si>
  <si>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</si>
  <si>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</si>
  <si>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</si>
  <si>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</si>
  <si>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</si>
  <si>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</si>
  <si>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</si>
  <si>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</si>
  <si>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</si>
  <si>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</si>
  <si>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</si>
  <si>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</si>
  <si>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</si>
  <si>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</si>
  <si>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</si>
  <si>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</si>
  <si>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</si>
  <si>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</si>
  <si>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</si>
  <si>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</si>
  <si>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</si>
  <si>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</si>
  <si>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</si>
  <si>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</si>
  <si>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</si>
  <si>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</si>
  <si>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</si>
  <si>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</si>
  <si>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</si>
  <si>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</si>
  <si>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</si>
  <si>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</si>
  <si>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</si>
  <si>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</si>
  <si>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</si>
  <si>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</si>
  <si>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</si>
  <si>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</si>
  <si>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</si>
  <si>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</si>
  <si>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</si>
  <si>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</si>
  <si>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</si>
  <si>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</si>
  <si>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</si>
  <si>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</si>
  <si>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</si>
  <si>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</si>
  <si>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</si>
  <si>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</si>
  <si>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</si>
  <si>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</si>
  <si>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</si>
  <si>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</si>
  <si>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</si>
  <si>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</si>
  <si>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</si>
  <si>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</si>
  <si>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</si>
  <si>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</si>
  <si>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</si>
  <si>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</si>
  <si>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</si>
  <si>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</si>
  <si>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</si>
  <si>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</si>
  <si>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</si>
  <si>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</si>
  <si>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</si>
  <si>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</si>
  <si>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</si>
  <si>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</si>
  <si>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</si>
  <si>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</si>
  <si>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</si>
  <si>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</si>
  <si>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</si>
  <si>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</si>
  <si>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</si>
  <si>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</si>
  <si>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</si>
  <si>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</si>
  <si>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</si>
  <si>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</si>
  <si>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</si>
  <si>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</si>
  <si>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</si>
  <si>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</si>
  <si>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</si>
  <si>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</si>
  <si>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</si>
  <si>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</si>
  <si>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</si>
  <si>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</si>
  <si>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</si>
  <si>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</si>
  <si>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</si>
  <si>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</si>
  <si>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</si>
  <si>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</si>
  <si>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</si>
  <si>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</si>
  <si>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</si>
  <si>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</si>
  <si>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</si>
  <si>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</si>
  <si>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</si>
  <si>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</si>
  <si>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</si>
  <si>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</si>
  <si>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</si>
  <si>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</si>
  <si>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</si>
  <si>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</si>
  <si>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</si>
  <si>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</si>
  <si>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</si>
  <si>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</si>
  <si>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</si>
  <si>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</si>
  <si>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</si>
  <si>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</si>
  <si>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</si>
  <si>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</si>
  <si>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</si>
  <si>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</si>
  <si>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</si>
  <si>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</si>
  <si>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</si>
  <si>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</si>
  <si>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</si>
  <si>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</si>
  <si>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</si>
  <si>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</si>
  <si>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</si>
  <si>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</si>
  <si>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</si>
  <si>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</si>
  <si>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</si>
  <si>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</si>
  <si>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</si>
  <si>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</si>
  <si>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</si>
  <si>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</si>
  <si>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</si>
  <si>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</si>
  <si>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</si>
  <si>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</si>
  <si>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</si>
  <si>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</si>
  <si>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</si>
  <si>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</si>
  <si>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</si>
  <si>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</si>
  <si>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</si>
  <si>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</si>
  <si>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</si>
  <si>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</si>
  <si>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</si>
  <si>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</si>
  <si>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</si>
  <si>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</si>
  <si>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</si>
  <si>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</si>
  <si>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</si>
  <si>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</si>
  <si>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</si>
  <si>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</si>
  <si>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</si>
  <si>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</si>
  <si>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</si>
  <si>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</si>
  <si>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</si>
  <si>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</si>
  <si>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</si>
  <si>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</si>
  <si>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</si>
  <si>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</si>
  <si>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</si>
  <si>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</si>
  <si>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</si>
  <si>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</si>
  <si>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</si>
  <si>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</si>
  <si>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</si>
  <si>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</si>
  <si>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</si>
  <si>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</si>
  <si>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</si>
  <si>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</si>
  <si>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</si>
  <si>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</si>
  <si>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</si>
  <si>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</si>
  <si>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</si>
  <si>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</si>
  <si>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</si>
  <si>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</si>
  <si>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</si>
  <si>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</si>
  <si>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</si>
  <si>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</si>
  <si>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</si>
  <si>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</si>
  <si>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</si>
  <si>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</si>
  <si>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</si>
  <si>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</si>
  <si>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</si>
  <si>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</si>
  <si>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</si>
  <si>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</si>
  <si>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</si>
  <si>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</si>
  <si>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</si>
  <si>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</si>
  <si>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</si>
  <si>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</si>
  <si>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</si>
  <si>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</si>
  <si>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</si>
  <si>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</si>
  <si>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</si>
  <si>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</si>
  <si>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</si>
  <si>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</si>
  <si>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</si>
  <si>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</si>
  <si>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</si>
  <si>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</si>
  <si>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</si>
  <si>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</si>
  <si>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</si>
  <si>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</si>
  <si>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</si>
  <si>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</si>
  <si>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</si>
  <si>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</si>
  <si>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</si>
  <si>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</si>
  <si>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</si>
  <si>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</si>
  <si>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</si>
  <si>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</si>
  <si>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</si>
  <si>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</si>
  <si>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</si>
  <si>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</si>
  <si>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</si>
  <si>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</si>
  <si>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</si>
  <si>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</si>
  <si>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</si>
  <si>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</si>
  <si>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</si>
  <si>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</si>
  <si>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</si>
  <si>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</si>
  <si>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dm3</t>
  </si>
  <si>
    <t>decímetro cúbico</t>
  </si>
  <si>
    <t>%</t>
  </si>
  <si>
    <t>por cento</t>
  </si>
  <si>
    <t>FDE</t>
  </si>
  <si>
    <t>EMOP</t>
  </si>
  <si>
    <t>SCO</t>
  </si>
  <si>
    <t>COMPESA</t>
  </si>
  <si>
    <t>SISENG</t>
  </si>
  <si>
    <t>undia</t>
  </si>
  <si>
    <t>unidade dia</t>
  </si>
  <si>
    <t>mdia</t>
  </si>
  <si>
    <t>metros dia</t>
  </si>
  <si>
    <t>m2dia</t>
  </si>
  <si>
    <t>metros quadrados dia</t>
  </si>
  <si>
    <t>cm2</t>
  </si>
  <si>
    <t>centímetro quadrado</t>
  </si>
  <si>
    <t>PROJETO ELÉTRICO P/ ILUMINAÇÃO DO PARQUE PREF. LEONEL ANTÔNIO PALUDO</t>
  </si>
  <si>
    <t>Instalações</t>
  </si>
  <si>
    <t>Pavimento</t>
  </si>
  <si>
    <t>Conexão</t>
  </si>
  <si>
    <t>Acessórios uso geral - Arruela de pressão galvan. - 1/4". Fornecimento e instalação.</t>
  </si>
  <si>
    <t>Acessórios uso geral - Arruela lisa galvan. - 1/4". Fornecimento e instalação.</t>
  </si>
  <si>
    <t>Acessórios uso geral - Bucha de nylon - S6 (a unidade). Fornecimento e Instalação.</t>
  </si>
  <si>
    <t>Acessórios uso geral - Parafuso fenda galvan. cab. panela - 4,8x45mm autoatarrachante (a unidade). Fornecimento e instalação.</t>
  </si>
  <si>
    <t>Caixa de passagem sobrepor, em concreto, para piso, com tampa - 300x300x300mm. FORNECIMENTO E INSTALAÇÃO.</t>
  </si>
  <si>
    <t>Disjuntor Tripolar Termomagnético - norma DIN - Curva C - 100A - 10 kA. FORNECIMENTO E INSTALAÇÃO.</t>
  </si>
  <si>
    <t>DISJUNTOR TRIPOLAR TIPO DIN, CORRENTE NOMINAL DE 16A - FORNECIMENTO E INSTALAÇÃO. AF_07/2025</t>
  </si>
  <si>
    <t>DISJUNTOR TRIPOLAR TERMOMAGNÉTICO - NORMA DIN (CURVA C) - 70 A - 3kA. FORNECIMENTO E INSTALAÇÃO.</t>
  </si>
  <si>
    <t>DISPOSITIVO DR, 2 POLOS, SENSIBILIDADE DE 30 MA, CORRENTE DE 25 A, TIPO AC - FORNECIMENTO E INSTALAÇÃO. AF_04/2016</t>
  </si>
  <si>
    <t>DISPOSITIVO DR, 4 POLOS, SENSIBILIDADE DE 30 MA, CORRENTE DE 40 A, TIPO AC - FORNECIMENTO E INSTALAÇÃO. AF_04/2016</t>
  </si>
  <si>
    <t>SUPORTE PARAFUSADO COM PLACA DE ENCAIXE 4" X 2" MÉDIO (1,30 M DO PISO) PARA PONTO ELÉTRICO - FORNECIMENTO E INSTALAÇÃO. AF_03/2023</t>
  </si>
  <si>
    <t>Dispositivo Elétrico embutido, Placa 2x4" - Placa para 3 funções. Fornecimento e instalação.</t>
  </si>
  <si>
    <t>QUADRO DE DISTRIBUICAO COM BARRAMENTO TRIFASICO, DE SOBREPOR, EM CHAPA DE ACO GALVANIZADO, PARA *42* DISJUNTORES DIN, 100 A . FORNECIMENTO E INSTALAÇÃO.</t>
  </si>
  <si>
    <t>DISJUNTOR MONOPOLAR TIPO DIN, CORRENTE NOMINAL DE 16A - FORNECIMENTO E INSTALAÇÃO. AF_07/2025</t>
  </si>
  <si>
    <t>DISJUNTOR MONOPOLAR TIPO DIN, CORRENTE NOMINAL DE 10A - FORNECIMENTO E INSTALAÇÃO. AF_07/2025</t>
  </si>
  <si>
    <t>Controlador de fluxo</t>
  </si>
  <si>
    <t>Ancoragem poste - Medição em poste - Saída aérea (Embutido). FORNECIMENTO E INSTALAÇÃO.</t>
  </si>
  <si>
    <t>HASTE DE ATERRAMENTO, DIÂMETRO 3/4", COM 3 METROS - FORNECIMENTO E INSTALAÇÃO. AF_08/2023</t>
  </si>
  <si>
    <t>CONECTOR GRAMPO "U". FORNECIMENTO E INSTALAÇÃO.</t>
  </si>
  <si>
    <t>Elemento terminal</t>
  </si>
  <si>
    <t>Acessórios uso geral - Bucha de nylon - S4. Fornecimento e instalação.</t>
  </si>
  <si>
    <t>Acessórios uso geral - Parafuso fenda galvan. cab. panela - 2,9x25mm autoatarrachante (por unidade). Fornecimento e instalação.</t>
  </si>
  <si>
    <t>CONDULETE DE ALUMÍNIO, TIPO C, PARA ELETRODUTO DE AÇO GALVANIZADO DN 20 MM (3/4''), APARENTE - FORNECIMENTO E INSTALAÇÃO. AF_10/2022</t>
  </si>
  <si>
    <t>REFLETOR DE LED 200 W (24202 lúmens). FORNECIMENTO E INSTALAÇÃO.</t>
  </si>
  <si>
    <t>CABOS</t>
  </si>
  <si>
    <t>CABO DE COBRE FLEXÍVEL ISOLADO, 1,5 MM², ANTI-CHAMA 450/750 V, PARA CIRCUITOS TERMINAIS - FORNECIMENTO E INSTALAÇÃO. AF_03/2023</t>
  </si>
  <si>
    <t>CABO DE COBRE FLEXÍVEL ISOLADO, 1,5 MM², ANTI-CHAMA 450/750 V, PARA CIRCUITOS TERMINAIS - FORNECIMENTO E INSTALAÇÃO. AF_03/202</t>
  </si>
  <si>
    <t>CABO DE COBRE FLEXÍVEL ISOLADO, 16 MM², ANTI-CHAMA 450/750 V, PARA CIRCUITOS TERMINAIS - FORNECIMENTO E INSTALAÇÃO. AF_03/2023</t>
  </si>
  <si>
    <t>CABO DE COBRE FLEXÍVEL ISOLADO, 2,5 MM², ANTI-CHAMA 450/750 V, PARA CIRCUITOS TERMINAIS - FORNECIMENTO E INSTALAÇÃO. AF_03/202</t>
  </si>
  <si>
    <t>CABO DE COBRE FLEXÍVEL ISOLADO, 2,5 MM², ANTI-CHAMA 450/750 V, PARA CIRCUITOS TERMINAIS - FORNECIMENTO E INSTALAÇÃO. AF_03/2023</t>
  </si>
  <si>
    <t>CABO DE COBRE FLEXÍVEL ISOLADO, 35 MM², 0,6/1,0 KV, PARA REDE AÉREA DE DISTRIBUIÇÃO DE ENERGIA ELÉTRICA DE BAIXA TENSÃO - FORNECIMENTO E INSTALAÇÃO. AF_12/2025</t>
  </si>
  <si>
    <t>CABO DE COBRE FLEXÍVEL ISOLADO, 35 MM², ANTI-CHAMA 0,6/1,0 KV, PARA REDE ENTERRADA DE DISTRIBUIÇÃO DE ENERGIA ELÉTRICA - FORNECIMENTO E INSTALAÇÃO. AF_12/2021</t>
  </si>
  <si>
    <t>CABO DE COBRE FLEXÍVEL ISOLADO, 4 MM², ANTI-CHAMA 450/750 V, PARA CIRCUITOS TERMINAIS - FORNECIMENTO E INSTALAÇÃO. AF_03/2023</t>
  </si>
  <si>
    <t xml:space="preserve"> CABO DE COBRE FLEXÍVEL ISOLADO, 4 MM², ANTI-CHAMA 450/750 V, PARA 
CIRCUITOS TERMINAIS - FORNECIMENTO E INSTALAÇÃO. AF_03/2023</t>
  </si>
  <si>
    <t>MURETA</t>
  </si>
  <si>
    <t>QUADRO DE PROTEÇÃO - 760x600x220 IP 66 - AÇO CARBONO - CHAPA #18. FORNECIMENTO E INSTALAÇÃO.</t>
  </si>
  <si>
    <t>QUADRO DE ACIONAMENTOS - 500x400x 200 IP 68 - TAMPA DE ACRÍLICO C/ FECHO ARTICULADO EM TORRE DE FIXAÇÃO P/ AFASTAMENTO DA PLACA DE MONTEGEM. FORNECIMENTO E INSTALAÇÃO.</t>
  </si>
  <si>
    <t>Mureta para quadros de comado e força. Fornecimento e instalação.</t>
  </si>
  <si>
    <t>CAIXA DE PASSAGEM PISO</t>
  </si>
  <si>
    <t>CAIXA ENTERRADA ELÉTRICA RETANGULAR, EM ALVENARIA COM BLOCOS DE CONCRETO, FUNDO COM BRITA, DIMENSÕES INTERNAS: 0,4X0,4X0,4 M. AF_12/2020</t>
  </si>
  <si>
    <t>TAMPA CAIXA DE PASSAGEM, CONCRETO. FORNECIMENTO E INSTALAÇÃO</t>
  </si>
  <si>
    <t>DISPOSITIVO ELÉTRICO DE SOBREPOR</t>
  </si>
  <si>
    <t>TOMADA TRIFÁSICA INDUSTRIAL - 16 A (3P+N+T). FORNECIMENTO E INSTALAÇÃO.</t>
  </si>
  <si>
    <t>TOMADA HEXAGONAL - 2P+T. FORNECIMENTO E INSTALAÇÃO.</t>
  </si>
  <si>
    <t>ELETRODUTO PEAD</t>
  </si>
  <si>
    <t>ELETRODUTO FLEXÍVEL LISO, PEAD, DN 32 MM (1"), PARA CIRCUITOS TERMINAIS, INSTALADO EM PAREDE - FORNECIMENTO E INSTALAÇÃO. AF_03/2023</t>
  </si>
  <si>
    <t>Eletroduto Pead 3/4, por metro. Fornecimento e instalação.</t>
  </si>
  <si>
    <t>ELETRODUTO RÍGIDO ROSCÁVEL, PVC, DN 50 MM (1 1/2"), PARA REDE ENTERRADA DE DISTRIBUIÇÃO DE ENERGIA ELÉTRICA - FORNECIMENTO E INSTALAÇÃO. AF_12/2021</t>
  </si>
  <si>
    <t>ELETRODUTO METÁLICO - 3/4'' - POR METRO. FORNECIMENTO E INSTALAÇÃO.</t>
  </si>
  <si>
    <t>CURVA METÁLICA DE 90 - 3/4''. FORNECIMENTO E INSTALAÇÃO.</t>
  </si>
  <si>
    <t>CONDULETE DE ALUMÍNIO, TIPO X, PARA ELETRODUTO DE AÇO GALVANIZADO DN 20 MM (3/4''), APARENTE - FORNECIMENTO E INSTALAÇÃO. AF_10/2022.</t>
  </si>
  <si>
    <t>Luva para eletroduto metálico, 3/4''. Fornecimento e instalação.</t>
  </si>
  <si>
    <t>COMPONENTES PARA PROTEÇÃO</t>
  </si>
  <si>
    <t xml:space="preserve"> Borne de passagem 1,5mm²  - 2 Condutores - Vermelho. Fornecimento e instalação.</t>
  </si>
  <si>
    <t>Borne de passagem 1,5mm² - 2 Condutores - CINZA. Fornecimento e instalação.</t>
  </si>
  <si>
    <t>Borne de passagem 1,5mm² - 2 Condutores - Verde/amarelo. Fornecimento e instalação.</t>
  </si>
  <si>
    <t>Borne de passagem 16mm² - 2 Condutores - VERDE/AMARELO. Fornecimento e instalação.</t>
  </si>
  <si>
    <t>Borne de passagem 35 mm² - 2 Condutores -BEGE. Fornecimento e instalação.</t>
  </si>
  <si>
    <t>Borne de passagem 35 mm² - 2 Condutores -AZUL . Fornecimento e instalação.</t>
  </si>
  <si>
    <t>Borne de passagem 4 mm² - 2 Condutores -AZUL . Fornecimento e instalação.</t>
  </si>
  <si>
    <t>Borne de passagem 4 mm² - 2 Condutores -BEGE . Fornecimento e instalação.</t>
  </si>
  <si>
    <t>Terminal/ Sapata de Pressão para Cabos em Latão 16mm². Fornecimento e instalação.</t>
  </si>
  <si>
    <t>PARAFUSO AUTOBROCANTE 4,20 x 38 Phillips - Cento. Fornecimento e instalação.</t>
  </si>
  <si>
    <t>TERMINAL OLHAL - 4mm². Fornecimento e instalação.</t>
  </si>
  <si>
    <t>Terminal/ Sapata de Pressão para Cabos em Latão 4 mm². Fornecimento e instalação.</t>
  </si>
  <si>
    <t>Borne poste. Fornecimento e instalação.</t>
  </si>
  <si>
    <t>TERMINAL OLHAL - 16 mm². Fornecimento e instalação.</t>
  </si>
  <si>
    <t>TERMINAL TUBULAR VERMELHO DUPLO - 6 mm². Fornecimento e instalação</t>
  </si>
  <si>
    <t>TERMINAL TUBULAR VERMELHO - 6 mm². Fornecimento e instalação.</t>
  </si>
  <si>
    <t>TERMINAL TUBULAR AZUL - 6 mm². Fornecimento e instalação.</t>
  </si>
  <si>
    <t>TERMINAL TUBULAR VERMELHO - 4 mm². Fornecimento e instalação.</t>
  </si>
  <si>
    <t>TERMINAL TUBULAR AZUL - 4 mm². Fornecimento e instalação.</t>
  </si>
  <si>
    <t>TERMINAL TUBULAR VERDE- 4 mm². Fornecimento e instalação.</t>
  </si>
  <si>
    <t>CONTATORA - BOBINA 24 VCC - 3NA - 18A . Fornecimento e instalação.</t>
  </si>
  <si>
    <t>FONTE 24 V . Fornecimento e instalação.</t>
  </si>
  <si>
    <t>TAMPA DE ACRÍLICO - 60x45 COM ESPAÇADOR. Fornecimento e instalação.</t>
  </si>
  <si>
    <t>CANALETA VENTILADA 50 x50 (POR METRO). Fornecimento e instalação.</t>
  </si>
  <si>
    <t>TRILHO DIN. Fornecimento e instalação.</t>
  </si>
  <si>
    <t>Timer digital programável com bateria recarregável. Fornecimento e instalação.</t>
  </si>
  <si>
    <t>COMPONENTES P/ ACIONADORES</t>
  </si>
  <si>
    <t>Borne de passagem 1,5mm² - 2 Condutores - Vermelho. Fornecimento e instalação.</t>
  </si>
  <si>
    <t>TERMINAL TUBULAR CINZA - 1,50 mm². Fornecimento e instalação.</t>
  </si>
  <si>
    <t xml:space="preserve"> TERMINAL TUBULAR  VERDE - 1,50 mm². Fornecimento e instalação.</t>
  </si>
  <si>
    <t>TERMINAL TUBULAR VERMELHO - 1,50 mm². Fornecimento e instalação.</t>
  </si>
  <si>
    <t>TERMINAL TUBULAR VERMELHO DUPLO - 1,50 mm². Fornecimento e instalação.</t>
  </si>
  <si>
    <t>CHAVE COMUTADORA - 2 POSIÇÕES NA. Fornecimento e instalação.</t>
  </si>
  <si>
    <t>SINALEIRO DE LED - 24 V - 22 mm - VERMELHO. FORNECIMENTO E INSTALAÇÃO.</t>
  </si>
  <si>
    <t>Borne de passagem 2,50 mm² - BEGE . Fornecimento e instalação.</t>
  </si>
  <si>
    <t>Borne de passagem 2,50 mm² - AZUL . Fornecimento e instalação.</t>
  </si>
  <si>
    <t>Borne de passagem 2,50 mm² - VERDE . Fornecimento e instalação.</t>
  </si>
  <si>
    <t>PLACA/ADESIVO DE IDENTIFICAÇÃO DE COMANDOS E LOGO DA EMPRESA DE PROJETO E PREFEITURA, CONFORME ILUSTRAÇÃO</t>
  </si>
  <si>
    <t>LUMINÁRIAS E ACESSÓRIOS</t>
  </si>
  <si>
    <t>BORRACHA PASSANTE 8mm - EXT 15mm. Fornecimento e instalação.</t>
  </si>
  <si>
    <t>Conector para fio 4mm (emendas). Fornecimento e instalação.</t>
  </si>
  <si>
    <t>POSTE METÁLICO, com 6 metros - 2 LUMINÁRIAS DE 200 W ( 26492 lúmens), com 2 braços de um metro cada. Fornecimento e instalação.</t>
  </si>
  <si>
    <t>Balizador em alumínio, 1 metro, com lâmpada de 20 W (1791 lúmens). Fornecimento e instalação.</t>
  </si>
  <si>
    <t>SUPORTE PARA REFLETOR, PARA 4 REFLETORES. FORNECIMENTO E INSTALAÇÃO.</t>
  </si>
  <si>
    <t>SUPORTE PARA REFLETOR, PARA 1REFLETOR. FORNECIMENTO E INSTALAÇÃO.</t>
  </si>
  <si>
    <t>REFLETOR DE LED 800 W (127976 lúmens). FORNECIMENTO E INSTALAÇÃO.</t>
  </si>
  <si>
    <t>OUTROS</t>
  </si>
  <si>
    <t>FITA ISOLANTE, FITA DE ALTA FUSÃO, ESPUMA EXPANSIVA. FORNECIMENTO E INSTALAÇÃO.</t>
  </si>
  <si>
    <t>CONCRETO MAGRO PARA ENVELOPAMENTO DE ELETRODUTOS. FORNECIMENTO E INSTALAÇÃO.</t>
  </si>
  <si>
    <t>FITA ZEBRADA PARA IDENTIFICAÇÃO DE CABOS, POR METROS. FORNECIMENTO.</t>
  </si>
  <si>
    <t>ENTRADA DE ENERGIA, PADRÃO C10 - RGE - DISJUNTOR DE 100 A, COM DPS - COMPLETO. FORNECIMENTO E INSTALAÇÃO</t>
  </si>
  <si>
    <t>1.1.1.1</t>
  </si>
  <si>
    <t>0.0.0.0</t>
  </si>
  <si>
    <t>1.1.1.0</t>
  </si>
  <si>
    <t>1.1.0.0</t>
  </si>
  <si>
    <t>1.0.0.0</t>
  </si>
  <si>
    <t>1.1.1.2</t>
  </si>
  <si>
    <t>1.1.1.3</t>
  </si>
  <si>
    <t>1.1.1.4</t>
  </si>
  <si>
    <t>1.1.1.5</t>
  </si>
  <si>
    <t>1.1.1.6</t>
  </si>
  <si>
    <t>1.1.1.7</t>
  </si>
  <si>
    <t>1.1.1.8</t>
  </si>
  <si>
    <t>1.1.1.9</t>
  </si>
  <si>
    <t>1.1.1.10</t>
  </si>
  <si>
    <t>1.1.1.11</t>
  </si>
  <si>
    <t>1.1.1.12</t>
  </si>
  <si>
    <t>1.1.1.13</t>
  </si>
  <si>
    <t>1.1.1.14</t>
  </si>
  <si>
    <t>1.1.1.15</t>
  </si>
  <si>
    <t>1.1.2.0</t>
  </si>
  <si>
    <t>1.1.2.1</t>
  </si>
  <si>
    <t>1.1.2.2</t>
  </si>
  <si>
    <t>1.1.2.3</t>
  </si>
  <si>
    <t>1.1.2.4</t>
  </si>
  <si>
    <t>1.1.3.0</t>
  </si>
  <si>
    <t>1.1.3.1</t>
  </si>
  <si>
    <t>1.1.3.2</t>
  </si>
  <si>
    <t>1.1.3.3</t>
  </si>
  <si>
    <t>1.1.3.4</t>
  </si>
  <si>
    <t>1.1.4.0</t>
  </si>
  <si>
    <t>1.1.4.1</t>
  </si>
  <si>
    <t>1.1.4.2</t>
  </si>
  <si>
    <t>1.1.4.3</t>
  </si>
  <si>
    <t>1.1.4.4</t>
  </si>
  <si>
    <t>1.1.4.5</t>
  </si>
  <si>
    <t>1.1.4.6</t>
  </si>
  <si>
    <t>1.1.4.7</t>
  </si>
  <si>
    <t>1.1.4.8</t>
  </si>
  <si>
    <t>1.1.4.9</t>
  </si>
  <si>
    <t>1.1.4.10</t>
  </si>
  <si>
    <t>1.1.4.11</t>
  </si>
  <si>
    <t>1.1.4.12</t>
  </si>
  <si>
    <t>1.1.4.13</t>
  </si>
  <si>
    <t>1.1.4.14</t>
  </si>
  <si>
    <t>1.1.4.15</t>
  </si>
  <si>
    <t>1.1.4.16</t>
  </si>
  <si>
    <t>1.1.4.17</t>
  </si>
  <si>
    <t>1.1.4.18</t>
  </si>
  <si>
    <t>1.1.4.19</t>
  </si>
  <si>
    <t>1.1.4.20</t>
  </si>
  <si>
    <t>1.1.4.21</t>
  </si>
  <si>
    <t>1.1.5.0</t>
  </si>
  <si>
    <t>1.1.5.1</t>
  </si>
  <si>
    <t>1.1.5.2</t>
  </si>
  <si>
    <t>1.1.5.3</t>
  </si>
  <si>
    <t>1.1.6.0</t>
  </si>
  <si>
    <t>1.1.6.1</t>
  </si>
  <si>
    <t>1.1.6.2</t>
  </si>
  <si>
    <t>1.1.7.0</t>
  </si>
  <si>
    <t>1.1.7.1</t>
  </si>
  <si>
    <t>1.1.7.2</t>
  </si>
  <si>
    <t>1.1.8.0</t>
  </si>
  <si>
    <t>1.1.8.1</t>
  </si>
  <si>
    <t>1.1.8.2</t>
  </si>
  <si>
    <t>1.1.8.3</t>
  </si>
  <si>
    <t>1.1.8.4</t>
  </si>
  <si>
    <t>1.1.8.5</t>
  </si>
  <si>
    <t>1.1.8.6</t>
  </si>
  <si>
    <t>1.1.8.7</t>
  </si>
  <si>
    <t>1.1.9.0</t>
  </si>
  <si>
    <t>1.1.9.1</t>
  </si>
  <si>
    <t>1.1.9.2</t>
  </si>
  <si>
    <t>1.1.9.3</t>
  </si>
  <si>
    <t>1.1.9.4</t>
  </si>
  <si>
    <t>1.1.9.5</t>
  </si>
  <si>
    <t>1.1.9.6</t>
  </si>
  <si>
    <t>1.1.9.7</t>
  </si>
  <si>
    <t>1.1.9.8</t>
  </si>
  <si>
    <t>1.1.9.9</t>
  </si>
  <si>
    <t>1.1.9.10</t>
  </si>
  <si>
    <t>1.1.9.11</t>
  </si>
  <si>
    <t>1.1.9.12</t>
  </si>
  <si>
    <t>1.1.9.13</t>
  </si>
  <si>
    <t>1.1.9.14</t>
  </si>
  <si>
    <t>1.1.9.15</t>
  </si>
  <si>
    <t>1.1.9.16</t>
  </si>
  <si>
    <t>1.1.9.17</t>
  </si>
  <si>
    <t>1.1.9.18</t>
  </si>
  <si>
    <t>1.1.9.19</t>
  </si>
  <si>
    <t>1.1.9.20</t>
  </si>
  <si>
    <t>1.1.9.21</t>
  </si>
  <si>
    <t>1.1.9.22</t>
  </si>
  <si>
    <t>1.1.9.23</t>
  </si>
  <si>
    <t>1.1.9.24</t>
  </si>
  <si>
    <t>1.1.9.25</t>
  </si>
  <si>
    <t>1.1.9.26</t>
  </si>
  <si>
    <t>1.1.10.0</t>
  </si>
  <si>
    <t>1.1.10.1</t>
  </si>
  <si>
    <t>1.1.10.2</t>
  </si>
  <si>
    <t>1.1.10.3</t>
  </si>
  <si>
    <t>1.1.10.4</t>
  </si>
  <si>
    <t>1.1.10.5</t>
  </si>
  <si>
    <t>1.1.10.6</t>
  </si>
  <si>
    <t>1.1.10.7</t>
  </si>
  <si>
    <t>1.1.10.8</t>
  </si>
  <si>
    <t>1.1.10.9</t>
  </si>
  <si>
    <t>1.1.10.10</t>
  </si>
  <si>
    <t>1.1.10.11</t>
  </si>
  <si>
    <t>1.1.10.12</t>
  </si>
  <si>
    <t>1.1.10.13</t>
  </si>
  <si>
    <t>1.1.10.14</t>
  </si>
  <si>
    <t>1.1.11.0</t>
  </si>
  <si>
    <t>1.1.11.1</t>
  </si>
  <si>
    <t>1.1.11.2</t>
  </si>
  <si>
    <t>1.1.11.3</t>
  </si>
  <si>
    <t>1.1.11.4</t>
  </si>
  <si>
    <t>1.1.11.5</t>
  </si>
  <si>
    <t>1.1.11.6</t>
  </si>
  <si>
    <t>1.1.11.7</t>
  </si>
  <si>
    <t>1.1.12.0</t>
  </si>
  <si>
    <t>1.1.12.1</t>
  </si>
  <si>
    <t>1.1.12.2</t>
  </si>
  <si>
    <t>1.1.12.3</t>
  </si>
  <si>
    <t>1.1.12.4</t>
  </si>
  <si>
    <t>Iluminação Parque Pref. Leonel A. Paludo</t>
  </si>
  <si>
    <t>ADMINISTRAÇÃO LOCAL</t>
  </si>
  <si>
    <t>1.1.12.5</t>
  </si>
  <si>
    <t>1.1.12.6</t>
  </si>
  <si>
    <t>PLACA DE OBRA - MEDINDO 2x2m - FORNECIMENTO E INSTALAÇÃO</t>
  </si>
  <si>
    <t>prefeitura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</si>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</sst>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81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1" fillId="40" borderId="1" xfId="0" applyFont="1" applyFill="1" applyBorder="1" applyProtection="1">
      <protection locked="0"/>
    </xf>
    <xf numFmtId="1" fontId="11" fillId="40" borderId="1" xfId="0" applyNumberFormat="1" applyFont="1" applyFill="1" applyBorder="1" applyProtection="1">
      <protection locked="0"/>
    </xf>
    <xf numFmtId="164" fontId="11" fillId="40" borderId="1" xfId="0" applyNumberFormat="1" applyFont="1" applyFill="1" applyBorder="1" applyProtection="1">
      <protection locked="0"/>
    </xf>
    <xf numFmtId="167" fontId="11" fillId="40" borderId="1" xfId="0" applyNumberFormat="1" applyFont="1" applyFill="1" applyBorder="1" applyProtection="1">
      <protection locked="0"/>
    </xf>
    <xf numFmtId="0" fontId="11" fillId="40" borderId="1" xfId="0" applyFont="1" applyFill="1" applyBorder="1" applyAlignment="1" applyProtection="1">
      <alignment wrapText="1"/>
      <protection locked="0"/>
    </xf>
    <xf numFmtId="168" fontId="3" fillId="40" borderId="1" xfId="0" applyNumberFormat="1" applyFont="1" applyFill="1" applyBorder="1" applyProtection="1">
      <protection locked="0"/>
    </xf>
    <xf numFmtId="4" fontId="3" fillId="40" borderId="1" xfId="0" applyNumberFormat="1" applyFont="1" applyFill="1" applyBorder="1" applyProtection="1">
      <protection locked="0"/>
    </xf>
    <xf numFmtId="10" fontId="11" fillId="40" borderId="1" xfId="48" applyNumberFormat="1" applyFont="1" applyFill="1" applyBorder="1" applyProtection="1">
      <protection locked="0"/>
    </xf>
    <xf numFmtId="0" fontId="11" fillId="40" borderId="0" xfId="0" applyFont="1" applyFill="1" applyProtection="1">
      <protection locked="0"/>
    </xf>
    <xf numFmtId="1" fontId="11" fillId="40" borderId="1" xfId="0" applyNumberFormat="1" applyFont="1" applyFill="1" applyBorder="1"/>
    <xf numFmtId="4" fontId="3" fillId="40" borderId="1" xfId="0" applyNumberFormat="1" applyFont="1" applyFill="1" applyBorder="1"/>
    <xf numFmtId="0" fontId="11" fillId="40" borderId="1" xfId="0" applyFont="1" applyFill="1" applyBorder="1" applyAlignment="1">
      <alignment wrapText="1"/>
    </xf>
    <xf numFmtId="168" fontId="4" fillId="3" borderId="1" xfId="0" applyNumberFormat="1" applyFont="1" applyFill="1" applyBorder="1" applyProtection="1">
      <protection locked="0"/>
    </xf>
    <xf numFmtId="4" fontId="4" fillId="0" borderId="0" xfId="0" applyNumberFormat="1" applyFont="1" applyAlignment="1">
      <alignment horizontal="center" wrapText="1"/>
    </xf>
    <xf numFmtId="4" fontId="4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7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61" t="s">
        <v>3752</v>
      </c>
      <c r="B1" s="162"/>
      <c r="C1" s="162"/>
      <c r="D1" s="162"/>
      <c r="E1" s="162"/>
      <c r="F1" s="162"/>
      <c r="G1" s="163"/>
    </row>
    <row r="2" spans="1:8" s="57" customFormat="1" ht="15.75" thickBot="1" x14ac:dyDescent="0.3">
      <c r="A2" s="15" t="s">
        <v>161</v>
      </c>
      <c r="B2" s="167" t="s">
        <v>4003</v>
      </c>
      <c r="C2" s="167"/>
      <c r="D2" s="50" t="s">
        <v>162</v>
      </c>
      <c r="E2" s="68">
        <v>3</v>
      </c>
      <c r="F2" s="22" t="s">
        <v>163</v>
      </c>
      <c r="G2" s="33">
        <v>2026</v>
      </c>
      <c r="H2" s="55"/>
    </row>
    <row r="3" spans="1:8" s="57" customFormat="1" ht="31.5" customHeight="1" thickBot="1" x14ac:dyDescent="0.3">
      <c r="A3" s="18" t="s">
        <v>153</v>
      </c>
      <c r="B3" s="168" t="s">
        <v>4275</v>
      </c>
      <c r="C3" s="168"/>
      <c r="D3" s="168"/>
      <c r="E3" s="168"/>
      <c r="F3" s="168"/>
      <c r="G3" s="169"/>
    </row>
    <row r="4" spans="1:8" s="57" customFormat="1" ht="15.75" thickBot="1" x14ac:dyDescent="0.3">
      <c r="A4" s="15" t="s">
        <v>175</v>
      </c>
      <c r="B4" s="170" t="s">
        <v>4280</v>
      </c>
      <c r="C4" s="170"/>
      <c r="D4" s="170"/>
      <c r="E4" s="171"/>
      <c r="F4" s="22" t="s">
        <v>179</v>
      </c>
      <c r="G4" s="76" t="s">
        <v>4281</v>
      </c>
    </row>
    <row r="5" spans="1:8" s="57" customFormat="1" ht="15.75" thickBot="1" x14ac:dyDescent="0.3">
      <c r="A5" s="15" t="s">
        <v>3785</v>
      </c>
      <c r="B5" s="78" t="s">
        <v>170</v>
      </c>
      <c r="C5" s="15" t="s">
        <v>3956</v>
      </c>
      <c r="D5" s="15"/>
      <c r="E5" s="15"/>
      <c r="F5" s="172"/>
      <c r="G5" s="173"/>
    </row>
    <row r="6" spans="1:8" s="59" customFormat="1" ht="15.75" thickBot="1" x14ac:dyDescent="0.3">
      <c r="A6" s="15" t="s">
        <v>155</v>
      </c>
      <c r="B6" s="51">
        <f>'Orçamento-base'!C6</f>
        <v>178853.76000000004</v>
      </c>
      <c r="C6" s="9"/>
      <c r="D6" s="9"/>
      <c r="E6" s="8"/>
      <c r="F6" s="9"/>
      <c r="G6" s="60"/>
      <c r="H6" s="58"/>
    </row>
    <row r="7" spans="1:8" s="59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0"/>
      <c r="H7" s="58"/>
    </row>
    <row r="8" spans="1:8" s="59" customFormat="1" ht="15.75" thickBot="1" x14ac:dyDescent="0.3">
      <c r="A8" s="15" t="s">
        <v>3747</v>
      </c>
      <c r="B8" s="56">
        <f>COUNT('Orçamento-base'!B12:B39951)</f>
        <v>111</v>
      </c>
      <c r="C8" s="9"/>
      <c r="D8" s="9"/>
      <c r="E8" s="8"/>
      <c r="F8" s="9"/>
      <c r="G8" s="60"/>
      <c r="H8" s="58"/>
    </row>
    <row r="9" spans="1:8" s="59" customFormat="1" x14ac:dyDescent="0.25">
      <c r="A9" s="107" t="s">
        <v>3933</v>
      </c>
      <c r="B9" s="52"/>
      <c r="C9" s="9"/>
      <c r="D9" s="9"/>
      <c r="E9" s="8"/>
      <c r="F9" s="9"/>
      <c r="G9" s="60"/>
      <c r="H9" s="58"/>
    </row>
    <row r="10" spans="1:8" s="59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0"/>
      <c r="H10" s="58"/>
    </row>
    <row r="11" spans="1:8" ht="13.5" customHeight="1" x14ac:dyDescent="0.25">
      <c r="A11" s="164" t="s">
        <v>3750</v>
      </c>
      <c r="B11" s="165" t="s">
        <v>3751</v>
      </c>
      <c r="C11" s="23" t="s">
        <v>165</v>
      </c>
      <c r="D11" s="62"/>
      <c r="E11" s="62"/>
      <c r="F11" s="62"/>
      <c r="G11" s="23" t="s">
        <v>171</v>
      </c>
    </row>
    <row r="12" spans="1:8" x14ac:dyDescent="0.25">
      <c r="A12" s="164"/>
      <c r="B12" s="166"/>
      <c r="C12" s="61" t="s">
        <v>164</v>
      </c>
      <c r="D12" s="62"/>
      <c r="E12" s="63"/>
      <c r="F12" s="63"/>
      <c r="G12" s="61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2"/>
      <c r="E13" s="63"/>
      <c r="F13" s="63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4">
        <f>SUMIF('Orçamento-base'!$A$12:$A$39953,Identificação!$A14,'Orçamento-base'!$K$12:$K$39953)</f>
        <v>0</v>
      </c>
      <c r="D14" s="105"/>
      <c r="E14" s="106"/>
      <c r="F14" s="106"/>
      <c r="G14" s="104">
        <f>SUMIF(Proposta!$A$12:$A$39953,Identificação!$A14,Proposta!$H$12:$H$39953)</f>
        <v>0</v>
      </c>
    </row>
    <row r="15" spans="1:8" x14ac:dyDescent="0.25">
      <c r="A15" s="34"/>
      <c r="B15" s="35"/>
      <c r="C15" s="104">
        <f>SUMIF('Orçamento-base'!$A$12:$A$39953,Identificação!$A15,'Orçamento-base'!$K$12:$K$39953)</f>
        <v>0</v>
      </c>
      <c r="D15" s="105"/>
      <c r="E15" s="106"/>
      <c r="F15" s="106"/>
      <c r="G15" s="104">
        <f>SUMIF(Proposta!$A$12:$A$39953,Identificação!$A15,Proposta!$H$12:$H$39953)</f>
        <v>0</v>
      </c>
    </row>
    <row r="16" spans="1:8" x14ac:dyDescent="0.25">
      <c r="A16" s="34"/>
      <c r="B16" s="35"/>
      <c r="C16" s="104">
        <f>SUMIF('Orçamento-base'!$A$12:$A$39953,Identificação!$A16,'Orçamento-base'!$K$12:$K$39953)</f>
        <v>0</v>
      </c>
      <c r="D16" s="105"/>
      <c r="E16" s="106"/>
      <c r="F16" s="106"/>
      <c r="G16" s="104">
        <f>SUMIF(Proposta!$A$12:$A$39953,Identificação!$A16,Proposta!$H$12:$H$39953)</f>
        <v>0</v>
      </c>
    </row>
    <row r="17" spans="1:7" x14ac:dyDescent="0.25">
      <c r="A17" s="34"/>
      <c r="B17" s="35"/>
      <c r="C17" s="104">
        <f>SUMIF('Orçamento-base'!$A$12:$A$39953,Identificação!$A17,'Orçamento-base'!$K$12:$K$39953)</f>
        <v>0</v>
      </c>
      <c r="D17" s="105"/>
      <c r="E17" s="106"/>
      <c r="F17" s="106"/>
      <c r="G17" s="104">
        <f>SUMIF(Proposta!$A$12:$A$39953,Identificação!$A17,Proposta!$H$12:$H$39953)</f>
        <v>0</v>
      </c>
    </row>
    <row r="18" spans="1:7" x14ac:dyDescent="0.25">
      <c r="A18" s="34"/>
      <c r="B18" s="35"/>
      <c r="C18" s="104">
        <f>SUMIF('Orçamento-base'!$A$12:$A$39953,Identificação!$A18,'Orçamento-base'!$K$12:$K$39953)</f>
        <v>0</v>
      </c>
      <c r="D18" s="105"/>
      <c r="E18" s="106"/>
      <c r="F18" s="106"/>
      <c r="G18" s="104">
        <f>SUMIF(Proposta!$A$12:$A$39953,Identificação!$A18,Proposta!$H$12:$H$39953)</f>
        <v>0</v>
      </c>
    </row>
    <row r="19" spans="1:7" x14ac:dyDescent="0.25">
      <c r="A19" s="34"/>
      <c r="B19" s="35"/>
      <c r="C19" s="104">
        <f>SUMIF('Orçamento-base'!$A$12:$A$39953,Identificação!$A19,'Orçamento-base'!$K$12:$K$39953)</f>
        <v>0</v>
      </c>
      <c r="D19" s="105"/>
      <c r="E19" s="106"/>
      <c r="F19" s="106"/>
      <c r="G19" s="104">
        <f>SUMIF(Proposta!$A$12:$A$39953,Identificação!$A19,Proposta!$H$12:$H$39953)</f>
        <v>0</v>
      </c>
    </row>
    <row r="20" spans="1:7" x14ac:dyDescent="0.25">
      <c r="A20" s="34"/>
      <c r="B20" s="35"/>
      <c r="C20" s="104">
        <f>SUMIF('Orçamento-base'!$A$12:$A$39953,Identificação!$A20,'Orçamento-base'!$K$12:$K$39953)</f>
        <v>0</v>
      </c>
      <c r="D20" s="105"/>
      <c r="E20" s="106"/>
      <c r="F20" s="106"/>
      <c r="G20" s="104">
        <f>SUMIF(Proposta!$A$12:$A$39953,Identificação!$A20,Proposta!$H$12:$H$39953)</f>
        <v>0</v>
      </c>
    </row>
    <row r="21" spans="1:7" x14ac:dyDescent="0.25">
      <c r="A21" s="34"/>
      <c r="B21" s="35"/>
      <c r="C21" s="104">
        <f>SUMIF('Orçamento-base'!$A$12:$A$39953,Identificação!$A21,'Orçamento-base'!$K$12:$K$39953)</f>
        <v>0</v>
      </c>
      <c r="D21" s="105"/>
      <c r="E21" s="106"/>
      <c r="F21" s="106"/>
      <c r="G21" s="104">
        <f>SUMIF(Proposta!$A$12:$A$39953,Identificação!$A21,Proposta!$H$12:$H$39953)</f>
        <v>0</v>
      </c>
    </row>
    <row r="22" spans="1:7" x14ac:dyDescent="0.25">
      <c r="A22" s="34"/>
      <c r="B22" s="35"/>
      <c r="C22" s="104">
        <f>SUMIF('Orçamento-base'!$A$12:$A$39953,Identificação!$A22,'Orçamento-base'!$K$12:$K$39953)</f>
        <v>0</v>
      </c>
      <c r="D22" s="105"/>
      <c r="E22" s="106"/>
      <c r="F22" s="106"/>
      <c r="G22" s="104">
        <f>SUMIF(Proposta!$A$12:$A$39953,Identificação!$A22,Proposta!$H$12:$H$39953)</f>
        <v>0</v>
      </c>
    </row>
    <row r="23" spans="1:7" x14ac:dyDescent="0.25">
      <c r="A23" s="34"/>
      <c r="B23" s="35"/>
      <c r="C23" s="104">
        <f>SUMIF('Orçamento-base'!$A$12:$A$39953,Identificação!$A23,'Orçamento-base'!$K$12:$K$39953)</f>
        <v>0</v>
      </c>
      <c r="D23" s="105"/>
      <c r="E23" s="106"/>
      <c r="F23" s="106"/>
      <c r="G23" s="104">
        <f>SUMIF(Proposta!$A$12:$A$39953,Identificação!$A23,Proposta!$H$12:$H$39953)</f>
        <v>0</v>
      </c>
    </row>
    <row r="24" spans="1:7" x14ac:dyDescent="0.25">
      <c r="A24" s="34"/>
      <c r="B24" s="35"/>
      <c r="C24" s="104">
        <f>SUMIF('Orçamento-base'!$A$12:$A$39953,Identificação!$A24,'Orçamento-base'!$K$12:$K$39953)</f>
        <v>0</v>
      </c>
      <c r="D24" s="105"/>
      <c r="E24" s="106"/>
      <c r="F24" s="106"/>
      <c r="G24" s="104">
        <f>SUMIF(Proposta!$A$12:$A$39953,Identificação!$A24,Proposta!$H$12:$H$39953)</f>
        <v>0</v>
      </c>
    </row>
    <row r="25" spans="1:7" x14ac:dyDescent="0.25">
      <c r="A25" s="34"/>
      <c r="B25" s="35"/>
      <c r="C25" s="104">
        <f>SUMIF('Orçamento-base'!$A$12:$A$39953,Identificação!$A25,'Orçamento-base'!$K$12:$K$39953)</f>
        <v>0</v>
      </c>
      <c r="D25" s="105"/>
      <c r="E25" s="106"/>
      <c r="F25" s="106"/>
      <c r="G25" s="104">
        <f>SUMIF(Proposta!$A$12:$A$39953,Identificação!$A25,Proposta!$H$12:$H$39953)</f>
        <v>0</v>
      </c>
    </row>
    <row r="26" spans="1:7" x14ac:dyDescent="0.25">
      <c r="A26" s="34"/>
      <c r="B26" s="35"/>
      <c r="C26" s="104">
        <f>SUMIF('Orçamento-base'!$A$12:$A$39953,Identificação!$A26,'Orçamento-base'!$K$12:$K$39953)</f>
        <v>0</v>
      </c>
      <c r="D26" s="105"/>
      <c r="E26" s="106"/>
      <c r="F26" s="106"/>
      <c r="G26" s="104">
        <f>SUMIF(Proposta!$A$12:$A$39953,Identificação!$A26,Proposta!$H$12:$H$39953)</f>
        <v>0</v>
      </c>
    </row>
    <row r="27" spans="1:7" x14ac:dyDescent="0.25">
      <c r="A27" s="34"/>
      <c r="B27" s="35"/>
      <c r="C27" s="104">
        <f>SUMIF('Orçamento-base'!$A$12:$A$39953,Identificação!$A27,'Orçamento-base'!$K$12:$K$39953)</f>
        <v>0</v>
      </c>
      <c r="D27" s="105"/>
      <c r="E27" s="106"/>
      <c r="F27" s="106"/>
      <c r="G27" s="104">
        <f>SUMIF(Proposta!$A$12:$A$39953,Identificação!$A27,Proposta!$H$12:$H$39953)</f>
        <v>0</v>
      </c>
    </row>
    <row r="28" spans="1:7" x14ac:dyDescent="0.25">
      <c r="A28" s="34"/>
      <c r="B28" s="35"/>
      <c r="C28" s="104">
        <f>SUMIF('Orçamento-base'!$A$12:$A$39953,Identificação!$A28,'Orçamento-base'!$K$12:$K$39953)</f>
        <v>0</v>
      </c>
      <c r="D28" s="105"/>
      <c r="E28" s="106"/>
      <c r="F28" s="106"/>
      <c r="G28" s="104">
        <f>SUMIF(Proposta!$A$12:$A$39953,Identificação!$A28,Proposta!$H$12:$H$39953)</f>
        <v>0</v>
      </c>
    </row>
    <row r="29" spans="1:7" x14ac:dyDescent="0.25">
      <c r="A29" s="34"/>
      <c r="B29" s="35"/>
      <c r="C29" s="104">
        <f>SUMIF('Orçamento-base'!$A$12:$A$39953,Identificação!$A29,'Orçamento-base'!$K$12:$K$39953)</f>
        <v>0</v>
      </c>
      <c r="D29" s="105"/>
      <c r="E29" s="106"/>
      <c r="F29" s="106"/>
      <c r="G29" s="104">
        <f>SUMIF(Proposta!$A$12:$A$39953,Identificação!$A29,Proposta!$H$12:$H$39953)</f>
        <v>0</v>
      </c>
    </row>
    <row r="30" spans="1:7" x14ac:dyDescent="0.25">
      <c r="A30" s="34"/>
      <c r="B30" s="35"/>
      <c r="C30" s="104">
        <f>SUMIF('Orçamento-base'!$A$12:$A$39953,Identificação!$A30,'Orçamento-base'!$K$12:$K$39953)</f>
        <v>0</v>
      </c>
      <c r="D30" s="105"/>
      <c r="E30" s="106"/>
      <c r="F30" s="106"/>
      <c r="G30" s="104">
        <f>SUMIF(Proposta!$A$12:$A$39953,Identificação!$A30,Proposta!$H$12:$H$39953)</f>
        <v>0</v>
      </c>
    </row>
    <row r="31" spans="1:7" x14ac:dyDescent="0.25">
      <c r="A31" s="34"/>
      <c r="B31" s="35"/>
      <c r="C31" s="104">
        <f>SUMIF('Orçamento-base'!$A$12:$A$39953,Identificação!$A31,'Orçamento-base'!$K$12:$K$39953)</f>
        <v>0</v>
      </c>
      <c r="D31" s="105"/>
      <c r="E31" s="106"/>
      <c r="F31" s="106"/>
      <c r="G31" s="104">
        <f>SUMIF(Proposta!$A$12:$A$39953,Identificação!$A31,Proposta!$H$12:$H$39953)</f>
        <v>0</v>
      </c>
    </row>
    <row r="32" spans="1:7" x14ac:dyDescent="0.25">
      <c r="A32" s="34"/>
      <c r="B32" s="35"/>
      <c r="C32" s="104">
        <f>SUMIF('Orçamento-base'!$A$12:$A$39953,Identificação!$A32,'Orçamento-base'!$K$12:$K$39953)</f>
        <v>0</v>
      </c>
      <c r="D32" s="105"/>
      <c r="E32" s="106"/>
      <c r="F32" s="106"/>
      <c r="G32" s="104">
        <f>SUMIF(Proposta!$A$12:$A$39953,Identificação!$A32,Proposta!$H$12:$H$39953)</f>
        <v>0</v>
      </c>
    </row>
    <row r="33" spans="1:7" x14ac:dyDescent="0.25">
      <c r="A33" s="34"/>
      <c r="B33" s="35"/>
      <c r="C33" s="104">
        <f>SUMIF('Orçamento-base'!$A$12:$A$39953,Identificação!$A33,'Orçamento-base'!$K$12:$K$39953)</f>
        <v>0</v>
      </c>
      <c r="D33" s="105"/>
      <c r="E33" s="106"/>
      <c r="F33" s="106"/>
      <c r="G33" s="104">
        <f>SUMIF(Proposta!$A$12:$A$39953,Identificação!$A33,Proposta!$H$12:$H$39953)</f>
        <v>0</v>
      </c>
    </row>
    <row r="34" spans="1:7" x14ac:dyDescent="0.25">
      <c r="A34" s="34"/>
      <c r="B34" s="35"/>
      <c r="C34" s="104">
        <f>SUMIF('Orçamento-base'!$A$12:$A$39953,Identificação!$A34,'Orçamento-base'!$K$12:$K$39953)</f>
        <v>0</v>
      </c>
      <c r="D34" s="105"/>
      <c r="E34" s="106"/>
      <c r="F34" s="106"/>
      <c r="G34" s="104">
        <f>SUMIF(Proposta!$A$12:$A$39953,Identificação!$A34,Proposta!$H$12:$H$39953)</f>
        <v>0</v>
      </c>
    </row>
    <row r="35" spans="1:7" x14ac:dyDescent="0.25">
      <c r="A35" s="34"/>
      <c r="B35" s="35"/>
      <c r="C35" s="104">
        <f>SUMIF('Orçamento-base'!$A$12:$A$39953,Identificação!$A35,'Orçamento-base'!$K$12:$K$39953)</f>
        <v>0</v>
      </c>
      <c r="D35" s="105"/>
      <c r="E35" s="106"/>
      <c r="F35" s="106"/>
      <c r="G35" s="104">
        <f>SUMIF(Proposta!$A$12:$A$39953,Identificação!$A35,Proposta!$H$12:$H$39953)</f>
        <v>0</v>
      </c>
    </row>
    <row r="36" spans="1:7" x14ac:dyDescent="0.25">
      <c r="A36" s="34"/>
      <c r="B36" s="35"/>
      <c r="C36" s="104">
        <f>SUMIF('Orçamento-base'!$A$12:$A$39953,Identificação!$A36,'Orçamento-base'!$K$12:$K$39953)</f>
        <v>0</v>
      </c>
      <c r="D36" s="105"/>
      <c r="E36" s="106"/>
      <c r="F36" s="106"/>
      <c r="G36" s="104">
        <f>SUMIF(Proposta!$A$12:$A$39953,Identificação!$A36,Proposta!$H$12:$H$39953)</f>
        <v>0</v>
      </c>
    </row>
    <row r="37" spans="1:7" x14ac:dyDescent="0.25">
      <c r="A37" s="34"/>
      <c r="B37" s="35"/>
      <c r="C37" s="104">
        <f>SUMIF('Orçamento-base'!$A$12:$A$39953,Identificação!$A37,'Orçamento-base'!$K$12:$K$39953)</f>
        <v>0</v>
      </c>
      <c r="D37" s="105"/>
      <c r="E37" s="106"/>
      <c r="F37" s="106"/>
      <c r="G37" s="104">
        <f>SUMIF(Proposta!$A$12:$A$39953,Identificação!$A37,Proposta!$H$12:$H$39953)</f>
        <v>0</v>
      </c>
    </row>
    <row r="38" spans="1:7" x14ac:dyDescent="0.25">
      <c r="A38" s="34"/>
      <c r="B38" s="35"/>
      <c r="C38" s="104">
        <f>SUMIF('Orçamento-base'!$A$12:$A$39953,Identificação!$A38,'Orçamento-base'!$K$12:$K$39953)</f>
        <v>0</v>
      </c>
      <c r="D38" s="105"/>
      <c r="E38" s="106"/>
      <c r="F38" s="106"/>
      <c r="G38" s="104">
        <f>SUMIF(Proposta!$A$12:$A$39953,Identificação!$A38,Proposta!$H$12:$H$39953)</f>
        <v>0</v>
      </c>
    </row>
    <row r="39" spans="1:7" x14ac:dyDescent="0.25">
      <c r="A39" s="34"/>
      <c r="B39" s="35"/>
      <c r="C39" s="104">
        <f>SUMIF('Orçamento-base'!$A$12:$A$39953,Identificação!$A39,'Orçamento-base'!$K$12:$K$39953)</f>
        <v>0</v>
      </c>
      <c r="D39" s="105"/>
      <c r="E39" s="106"/>
      <c r="F39" s="106"/>
      <c r="G39" s="104">
        <f>SUMIF(Proposta!$A$12:$A$39953,Identificação!$A39,Proposta!$H$12:$H$39953)</f>
        <v>0</v>
      </c>
    </row>
    <row r="40" spans="1:7" x14ac:dyDescent="0.25">
      <c r="A40" s="34"/>
      <c r="B40" s="35"/>
      <c r="C40" s="104">
        <f>SUMIF('Orçamento-base'!$A$12:$A$39953,Identificação!$A40,'Orçamento-base'!$K$12:$K$39953)</f>
        <v>0</v>
      </c>
      <c r="D40" s="105"/>
      <c r="E40" s="106"/>
      <c r="F40" s="106"/>
      <c r="G40" s="104">
        <f>SUMIF(Proposta!$A$12:$A$39953,Identificação!$A40,Proposta!$H$12:$H$39953)</f>
        <v>0</v>
      </c>
    </row>
    <row r="41" spans="1:7" x14ac:dyDescent="0.25">
      <c r="A41" s="34"/>
      <c r="B41" s="35"/>
      <c r="C41" s="104">
        <f>SUMIF('Orçamento-base'!$A$12:$A$39953,Identificação!$A41,'Orçamento-base'!$K$12:$K$39953)</f>
        <v>0</v>
      </c>
      <c r="D41" s="105"/>
      <c r="E41" s="106"/>
      <c r="F41" s="106"/>
      <c r="G41" s="104">
        <f>SUMIF(Proposta!$A$12:$A$39953,Identificação!$A41,Proposta!$H$12:$H$39953)</f>
        <v>0</v>
      </c>
    </row>
    <row r="42" spans="1:7" x14ac:dyDescent="0.25">
      <c r="A42" s="34"/>
      <c r="B42" s="35"/>
      <c r="C42" s="104">
        <f>SUMIF('Orçamento-base'!$A$12:$A$39953,Identificação!$A42,'Orçamento-base'!$K$12:$K$39953)</f>
        <v>0</v>
      </c>
      <c r="D42" s="105"/>
      <c r="E42" s="106"/>
      <c r="F42" s="106"/>
      <c r="G42" s="104">
        <f>SUMIF(Proposta!$A$12:$A$39953,Identificação!$A42,Proposta!$H$12:$H$39953)</f>
        <v>0</v>
      </c>
    </row>
    <row r="43" spans="1:7" x14ac:dyDescent="0.25">
      <c r="A43" s="34"/>
      <c r="B43" s="35"/>
      <c r="C43" s="104">
        <f>SUMIF('Orçamento-base'!$A$12:$A$39953,Identificação!$A43,'Orçamento-base'!$K$12:$K$39953)</f>
        <v>0</v>
      </c>
      <c r="D43" s="105"/>
      <c r="E43" s="106"/>
      <c r="F43" s="106"/>
      <c r="G43" s="104">
        <f>SUMIF(Proposta!$A$12:$A$39953,Identificação!$A43,Proposta!$H$12:$H$39953)</f>
        <v>0</v>
      </c>
    </row>
    <row r="44" spans="1:7" x14ac:dyDescent="0.25">
      <c r="A44" s="34"/>
      <c r="B44" s="35"/>
      <c r="C44" s="104">
        <f>SUMIF('Orçamento-base'!$A$12:$A$39953,Identificação!$A44,'Orçamento-base'!$K$12:$K$39953)</f>
        <v>0</v>
      </c>
      <c r="D44" s="105"/>
      <c r="E44" s="106"/>
      <c r="F44" s="106"/>
      <c r="G44" s="104">
        <f>SUMIF(Proposta!$A$12:$A$39953,Identificação!$A44,Proposta!$H$12:$H$39953)</f>
        <v>0</v>
      </c>
    </row>
    <row r="45" spans="1:7" x14ac:dyDescent="0.25">
      <c r="A45" s="34"/>
      <c r="B45" s="35"/>
      <c r="C45" s="104">
        <f>SUMIF('Orçamento-base'!$A$12:$A$39953,Identificação!$A45,'Orçamento-base'!$K$12:$K$39953)</f>
        <v>0</v>
      </c>
      <c r="D45" s="105"/>
      <c r="E45" s="106"/>
      <c r="F45" s="106"/>
      <c r="G45" s="104">
        <f>SUMIF(Proposta!$A$12:$A$39953,Identificação!$A45,Proposta!$H$12:$H$39953)</f>
        <v>0</v>
      </c>
    </row>
    <row r="46" spans="1:7" x14ac:dyDescent="0.25">
      <c r="A46" s="34"/>
      <c r="B46" s="35"/>
      <c r="C46" s="104">
        <f>SUMIF('Orçamento-base'!$A$12:$A$39953,Identificação!$A46,'Orçamento-base'!$K$12:$K$39953)</f>
        <v>0</v>
      </c>
      <c r="D46" s="105"/>
      <c r="E46" s="106"/>
      <c r="F46" s="106"/>
      <c r="G46" s="104">
        <f>SUMIF(Proposta!$A$12:$A$39953,Identificação!$A46,Proposta!$H$12:$H$39953)</f>
        <v>0</v>
      </c>
    </row>
    <row r="47" spans="1:7" x14ac:dyDescent="0.25">
      <c r="A47" s="34"/>
      <c r="B47" s="35"/>
      <c r="C47" s="104">
        <f>SUMIF('Orçamento-base'!$A$12:$A$39953,Identificação!$A47,'Orçamento-base'!$K$12:$K$39953)</f>
        <v>0</v>
      </c>
      <c r="D47" s="105"/>
      <c r="E47" s="106"/>
      <c r="F47" s="106"/>
      <c r="G47" s="104">
        <f>SUMIF(Proposta!$A$12:$A$39953,Identificação!$A47,Proposta!$H$12:$H$39953)</f>
        <v>0</v>
      </c>
    </row>
    <row r="48" spans="1:7" x14ac:dyDescent="0.25">
      <c r="A48" s="34"/>
      <c r="B48" s="35"/>
      <c r="C48" s="104">
        <f>SUMIF('Orçamento-base'!$A$12:$A$39953,Identificação!$A48,'Orçamento-base'!$K$12:$K$39953)</f>
        <v>0</v>
      </c>
      <c r="D48" s="105"/>
      <c r="E48" s="106"/>
      <c r="F48" s="106"/>
      <c r="G48" s="104">
        <f>SUMIF(Proposta!$A$12:$A$39953,Identificação!$A48,Proposta!$H$12:$H$39953)</f>
        <v>0</v>
      </c>
    </row>
    <row r="49" spans="1:7" x14ac:dyDescent="0.25">
      <c r="A49" s="34"/>
      <c r="B49" s="35"/>
      <c r="C49" s="104">
        <f>SUMIF('Orçamento-base'!$A$12:$A$39953,Identificação!$A49,'Orçamento-base'!$K$12:$K$39953)</f>
        <v>0</v>
      </c>
      <c r="D49" s="105"/>
      <c r="E49" s="106"/>
      <c r="F49" s="106"/>
      <c r="G49" s="104">
        <f>SUMIF(Proposta!$A$12:$A$39953,Identificação!$A49,Proposta!$H$12:$H$39953)</f>
        <v>0</v>
      </c>
    </row>
    <row r="50" spans="1:7" x14ac:dyDescent="0.25">
      <c r="A50" s="34"/>
      <c r="B50" s="35"/>
      <c r="C50" s="104">
        <f>SUMIF('Orçamento-base'!$A$12:$A$39953,Identificação!$A50,'Orçamento-base'!$K$12:$K$39953)</f>
        <v>0</v>
      </c>
      <c r="D50" s="105"/>
      <c r="E50" s="106"/>
      <c r="F50" s="106"/>
      <c r="G50" s="104">
        <f>SUMIF(Proposta!$A$12:$A$39953,Identificação!$A50,Proposta!$H$12:$H$39953)</f>
        <v>0</v>
      </c>
    </row>
    <row r="51" spans="1:7" x14ac:dyDescent="0.25">
      <c r="A51" s="34"/>
      <c r="B51" s="35"/>
      <c r="C51" s="104">
        <f>SUMIF('Orçamento-base'!$A$12:$A$39953,Identificação!$A51,'Orçamento-base'!$K$12:$K$39953)</f>
        <v>0</v>
      </c>
      <c r="D51" s="105"/>
      <c r="E51" s="106"/>
      <c r="F51" s="106"/>
      <c r="G51" s="104">
        <f>SUMIF(Proposta!$A$12:$A$39953,Identificação!$A51,Proposta!$H$12:$H$39953)</f>
        <v>0</v>
      </c>
    </row>
    <row r="52" spans="1:7" x14ac:dyDescent="0.25">
      <c r="A52" s="34"/>
      <c r="B52" s="35"/>
      <c r="C52" s="104">
        <f>SUMIF('Orçamento-base'!$A$12:$A$39953,Identificação!$A52,'Orçamento-base'!$K$12:$K$39953)</f>
        <v>0</v>
      </c>
      <c r="D52" s="105"/>
      <c r="E52" s="106"/>
      <c r="F52" s="106"/>
      <c r="G52" s="104">
        <f>SUMIF(Proposta!$A$12:$A$39953,Identificação!$A52,Proposta!$H$12:$H$39953)</f>
        <v>0</v>
      </c>
    </row>
    <row r="53" spans="1:7" x14ac:dyDescent="0.25">
      <c r="A53" s="34"/>
      <c r="B53" s="35"/>
      <c r="C53" s="104">
        <f>SUMIF('Orçamento-base'!$A$12:$A$39953,Identificação!$A53,'Orçamento-base'!$K$12:$K$39953)</f>
        <v>0</v>
      </c>
      <c r="D53" s="105"/>
      <c r="E53" s="106"/>
      <c r="F53" s="106"/>
      <c r="G53" s="104">
        <f>SUMIF(Proposta!$A$12:$A$39953,Identificação!$A53,Proposta!$H$12:$H$39953)</f>
        <v>0</v>
      </c>
    </row>
    <row r="54" spans="1:7" x14ac:dyDescent="0.25">
      <c r="A54" s="34"/>
      <c r="B54" s="35"/>
      <c r="C54" s="104">
        <f>SUMIF('Orçamento-base'!$A$12:$A$39953,Identificação!$A54,'Orçamento-base'!$K$12:$K$39953)</f>
        <v>0</v>
      </c>
      <c r="D54" s="105"/>
      <c r="E54" s="106"/>
      <c r="F54" s="106"/>
      <c r="G54" s="104">
        <f>SUMIF(Proposta!$A$12:$A$39953,Identificação!$A54,Proposta!$H$12:$H$39953)</f>
        <v>0</v>
      </c>
    </row>
    <row r="55" spans="1:7" x14ac:dyDescent="0.25">
      <c r="A55" s="34"/>
      <c r="B55" s="35"/>
      <c r="C55" s="104">
        <f>SUMIF('Orçamento-base'!$A$12:$A$39953,Identificação!$A55,'Orçamento-base'!$K$12:$K$39953)</f>
        <v>0</v>
      </c>
      <c r="D55" s="105"/>
      <c r="E55" s="106"/>
      <c r="F55" s="106"/>
      <c r="G55" s="104">
        <f>SUMIF(Proposta!$A$12:$A$39953,Identificação!$A55,Proposta!$H$12:$H$39953)</f>
        <v>0</v>
      </c>
    </row>
    <row r="56" spans="1:7" x14ac:dyDescent="0.25">
      <c r="A56" s="34"/>
      <c r="B56" s="35"/>
      <c r="C56" s="104">
        <f>SUMIF('Orçamento-base'!$A$12:$A$39953,Identificação!$A56,'Orçamento-base'!$K$12:$K$39953)</f>
        <v>0</v>
      </c>
      <c r="D56" s="105"/>
      <c r="E56" s="106"/>
      <c r="F56" s="106"/>
      <c r="G56" s="104">
        <f>SUMIF(Proposta!$A$12:$A$39953,Identificação!$A56,Proposta!$H$12:$H$39953)</f>
        <v>0</v>
      </c>
    </row>
    <row r="57" spans="1:7" x14ac:dyDescent="0.25">
      <c r="A57" s="34"/>
      <c r="B57" s="35"/>
      <c r="C57" s="104">
        <f>SUMIF('Orçamento-base'!$A$12:$A$39953,Identificação!$A57,'Orçamento-base'!$K$12:$K$39953)</f>
        <v>0</v>
      </c>
      <c r="D57" s="105"/>
      <c r="E57" s="106"/>
      <c r="F57" s="106"/>
      <c r="G57" s="104">
        <f>SUMIF(Proposta!$A$12:$A$39953,Identificação!$A57,Proposta!$H$12:$H$39953)</f>
        <v>0</v>
      </c>
    </row>
    <row r="58" spans="1:7" x14ac:dyDescent="0.25">
      <c r="A58" s="34"/>
      <c r="B58" s="35"/>
      <c r="C58" s="104">
        <f>SUMIF('Orçamento-base'!$A$12:$A$39953,Identificação!$A58,'Orçamento-base'!$K$12:$K$39953)</f>
        <v>0</v>
      </c>
      <c r="D58" s="105"/>
      <c r="E58" s="106"/>
      <c r="F58" s="106"/>
      <c r="G58" s="104">
        <f>SUMIF(Proposta!$A$12:$A$39953,Identificação!$A58,Proposta!$H$12:$H$39953)</f>
        <v>0</v>
      </c>
    </row>
    <row r="59" spans="1:7" x14ac:dyDescent="0.25">
      <c r="A59" s="34"/>
      <c r="B59" s="35"/>
      <c r="C59" s="104">
        <f>SUMIF('Orçamento-base'!$A$12:$A$39953,Identificação!$A59,'Orçamento-base'!$K$12:$K$39953)</f>
        <v>0</v>
      </c>
      <c r="D59" s="105"/>
      <c r="E59" s="106"/>
      <c r="F59" s="106"/>
      <c r="G59" s="104">
        <f>SUMIF(Proposta!$A$12:$A$39953,Identificação!$A59,Proposta!$H$12:$H$39953)</f>
        <v>0</v>
      </c>
    </row>
    <row r="60" spans="1:7" x14ac:dyDescent="0.25">
      <c r="A60" s="34"/>
      <c r="B60" s="35"/>
      <c r="C60" s="104">
        <f>SUMIF('Orçamento-base'!$A$12:$A$39953,Identificação!$A60,'Orçamento-base'!$K$12:$K$39953)</f>
        <v>0</v>
      </c>
      <c r="D60" s="105"/>
      <c r="E60" s="106"/>
      <c r="F60" s="106"/>
      <c r="G60" s="104">
        <f>SUMIF(Proposta!$A$12:$A$39953,Identificação!$A60,Proposta!$H$12:$H$39953)</f>
        <v>0</v>
      </c>
    </row>
    <row r="61" spans="1:7" x14ac:dyDescent="0.25">
      <c r="A61" s="34"/>
      <c r="B61" s="35"/>
      <c r="C61" s="104">
        <f>SUMIF('Orçamento-base'!$A$12:$A$39953,Identificação!$A61,'Orçamento-base'!$K$12:$K$39953)</f>
        <v>0</v>
      </c>
      <c r="D61" s="105"/>
      <c r="E61" s="106"/>
      <c r="F61" s="106"/>
      <c r="G61" s="104">
        <f>SUMIF(Proposta!$A$12:$A$39953,Identificação!$A61,Proposta!$H$12:$H$39953)</f>
        <v>0</v>
      </c>
    </row>
    <row r="62" spans="1:7" x14ac:dyDescent="0.25">
      <c r="A62" s="34"/>
      <c r="B62" s="35"/>
      <c r="C62" s="104">
        <f>SUMIF('Orçamento-base'!$A$12:$A$39953,Identificação!$A62,'Orçamento-base'!$K$12:$K$39953)</f>
        <v>0</v>
      </c>
      <c r="D62" s="105"/>
      <c r="E62" s="106"/>
      <c r="F62" s="106"/>
      <c r="G62" s="10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275"/>
  <sheetViews>
    <sheetView tabSelected="1" zoomScale="85" zoomScaleNormal="85" workbookViewId="0">
      <selection activeCell="M141" sqref="M141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9.28515625" style="44" customWidth="1"/>
    <col min="4" max="4" width="23.7109375" style="40" customWidth="1"/>
    <col min="5" max="5" width="10.85546875" style="40" customWidth="1"/>
    <col min="6" max="6" width="11" style="67" customWidth="1"/>
    <col min="7" max="7" width="51.85546875" style="43" customWidth="1"/>
    <col min="8" max="8" width="11.140625" style="110" bestFit="1" customWidth="1"/>
    <col min="9" max="9" width="9.7109375" style="49" customWidth="1"/>
    <col min="10" max="10" width="11.42578125" style="113" customWidth="1"/>
    <col min="11" max="11" width="16.42578125" style="43" bestFit="1" customWidth="1"/>
    <col min="12" max="12" width="8" style="97" customWidth="1"/>
    <col min="13" max="13" width="12.7109375" style="98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57" t="s">
        <v>3676</v>
      </c>
      <c r="B1" s="158"/>
      <c r="C1" s="158"/>
      <c r="D1" s="158"/>
      <c r="E1" s="158"/>
      <c r="F1" s="158"/>
      <c r="G1" s="158"/>
      <c r="H1" s="158"/>
      <c r="I1" s="158"/>
      <c r="J1" s="158"/>
      <c r="K1" s="159"/>
      <c r="L1" s="90"/>
      <c r="M1" s="91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60" t="str">
        <f>IF(Identificação!B2=0,"",Identificação!B2)</f>
        <v>Concorrência Lei 14.133/21 Presencial</v>
      </c>
      <c r="D2" s="160"/>
      <c r="E2" s="160"/>
      <c r="F2" s="160"/>
      <c r="G2" s="160"/>
      <c r="H2" s="37" t="s">
        <v>151</v>
      </c>
      <c r="I2" s="38">
        <f>IF(Identificação!E2=0,"",Identificação!E2)</f>
        <v>3</v>
      </c>
      <c r="J2" s="37" t="s">
        <v>152</v>
      </c>
      <c r="K2" s="38">
        <f>IF(Identificação!G2=0,"",Identificação!G2)</f>
        <v>2026</v>
      </c>
      <c r="L2" s="92"/>
      <c r="M2" s="92"/>
    </row>
    <row r="3" spans="1:18" s="27" customFormat="1" ht="32.25" customHeight="1" thickBot="1" x14ac:dyDescent="0.3">
      <c r="A3" s="138" t="s">
        <v>153</v>
      </c>
      <c r="B3" s="139"/>
      <c r="C3" s="140" t="str">
        <f>IF(Identificação!B3=0,"",Identificação!B3)</f>
        <v>Iluminação Parque Pref. Leonel A. Paludo</v>
      </c>
      <c r="D3" s="140"/>
      <c r="E3" s="140"/>
      <c r="F3" s="140"/>
      <c r="G3" s="140"/>
      <c r="H3" s="140"/>
      <c r="I3" s="140"/>
      <c r="J3" s="140"/>
      <c r="K3" s="141"/>
      <c r="L3" s="92"/>
      <c r="M3" s="92"/>
    </row>
    <row r="4" spans="1:18" s="27" customFormat="1" ht="15.75" thickBot="1" x14ac:dyDescent="0.3">
      <c r="A4" s="15" t="s">
        <v>176</v>
      </c>
      <c r="B4" s="22"/>
      <c r="C4" s="134" t="str">
        <f>IF(Identificação!B4=0,"",Identificação!B4)</f>
        <v>prefeitura de cotipora</v>
      </c>
      <c r="D4" s="134"/>
      <c r="E4" s="134"/>
      <c r="F4" s="134"/>
      <c r="G4" s="134"/>
      <c r="H4" s="134"/>
      <c r="I4" s="134"/>
      <c r="J4" s="50" t="s">
        <v>173</v>
      </c>
      <c r="K4" s="108" t="str">
        <f>IF(Identificação!G4=0,"",Identificação!G4)</f>
        <v>90898487000164</v>
      </c>
      <c r="L4" s="92"/>
      <c r="M4" s="92"/>
    </row>
    <row r="5" spans="1:18" s="27" customFormat="1" ht="15.75" thickBot="1" x14ac:dyDescent="0.3">
      <c r="A5" s="15" t="s">
        <v>169</v>
      </c>
      <c r="B5" s="22"/>
      <c r="C5" s="134" t="str">
        <f>IF(Identificação!B5=0,"",Identificação!B5)</f>
        <v>Obras e Serviços de Engenharia</v>
      </c>
      <c r="D5" s="134"/>
      <c r="E5" s="134"/>
      <c r="F5" s="134"/>
      <c r="G5" s="135"/>
      <c r="I5" s="25"/>
      <c r="J5" s="19"/>
      <c r="K5" s="20"/>
      <c r="L5" s="93"/>
      <c r="M5" s="92"/>
    </row>
    <row r="6" spans="1:18" s="27" customFormat="1" ht="15.75" thickBot="1" x14ac:dyDescent="0.3">
      <c r="A6" s="15" t="s">
        <v>3762</v>
      </c>
      <c r="B6" s="13"/>
      <c r="C6" s="136">
        <f>SUMIFS(K12:K39953,B12:B39953,"&gt;0",K12:K39953,"&lt;&gt;0")</f>
        <v>178853.76000000004</v>
      </c>
      <c r="D6" s="136"/>
      <c r="E6" s="136"/>
      <c r="F6" s="136"/>
      <c r="G6" s="137"/>
      <c r="I6" s="5"/>
      <c r="J6" s="5"/>
      <c r="K6" s="6"/>
      <c r="L6" s="92"/>
      <c r="M6" s="92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2"/>
      <c r="M7" s="92"/>
    </row>
    <row r="8" spans="1:18" s="27" customFormat="1" ht="19.5" customHeight="1" x14ac:dyDescent="0.25">
      <c r="A8" s="87" t="s">
        <v>3932</v>
      </c>
      <c r="B8" s="16"/>
      <c r="C8" s="16"/>
      <c r="G8" s="17"/>
      <c r="I8" s="5"/>
      <c r="J8" s="5"/>
      <c r="K8" s="6"/>
      <c r="L8" s="92"/>
      <c r="M8" s="92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4"/>
      <c r="M9" s="94"/>
      <c r="R9" s="27"/>
    </row>
    <row r="10" spans="1:18" customFormat="1" ht="15" customHeight="1" x14ac:dyDescent="0.25">
      <c r="A10" s="149" t="s">
        <v>3761</v>
      </c>
      <c r="B10" s="149" t="s">
        <v>3759</v>
      </c>
      <c r="C10" s="149" t="s">
        <v>3760</v>
      </c>
      <c r="D10" s="151" t="s">
        <v>3675</v>
      </c>
      <c r="E10" s="153" t="s">
        <v>168</v>
      </c>
      <c r="F10" s="155" t="s">
        <v>3674</v>
      </c>
      <c r="G10" s="151" t="s">
        <v>156</v>
      </c>
      <c r="H10" s="146" t="s">
        <v>165</v>
      </c>
      <c r="I10" s="147"/>
      <c r="J10" s="147"/>
      <c r="K10" s="147"/>
      <c r="L10" s="147"/>
      <c r="M10" s="148"/>
      <c r="N10" s="142" t="s">
        <v>177</v>
      </c>
      <c r="O10" s="143"/>
      <c r="P10" s="144" t="s">
        <v>178</v>
      </c>
      <c r="Q10" s="145"/>
      <c r="R10" s="133" t="s">
        <v>3678</v>
      </c>
    </row>
    <row r="11" spans="1:18" customFormat="1" ht="45" x14ac:dyDescent="0.25">
      <c r="A11" s="150"/>
      <c r="B11" s="150"/>
      <c r="C11" s="150"/>
      <c r="D11" s="152"/>
      <c r="E11" s="154"/>
      <c r="F11" s="156"/>
      <c r="G11" s="152"/>
      <c r="H11" s="53" t="s">
        <v>157</v>
      </c>
      <c r="I11" s="23" t="s">
        <v>158</v>
      </c>
      <c r="J11" s="3" t="s">
        <v>159</v>
      </c>
      <c r="K11" s="3" t="s">
        <v>160</v>
      </c>
      <c r="L11" s="95" t="s">
        <v>166</v>
      </c>
      <c r="M11" s="95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33"/>
    </row>
    <row r="12" spans="1:18" s="125" customFormat="1" ht="30" x14ac:dyDescent="0.25">
      <c r="A12" s="117"/>
      <c r="B12" s="126" t="str">
        <f>IF(AND(G12&lt;&gt;"",H12&gt;0,I12&lt;&gt;"",J12&lt;&gt;0,K12&lt;&gt;0),COUNT($B$11:B11)+1,"")</f>
        <v/>
      </c>
      <c r="C12" s="118" t="s">
        <v>4152</v>
      </c>
      <c r="D12" s="119"/>
      <c r="E12" s="117"/>
      <c r="F12" s="120"/>
      <c r="G12" s="121" t="s">
        <v>4043</v>
      </c>
      <c r="H12" s="122"/>
      <c r="I12" s="117"/>
      <c r="J12" s="122"/>
      <c r="K12" s="127" t="str">
        <f>IFERROR(IF(H12*J12&lt;&gt;0,ROUND(ROUND(H12,4)*ROUND(J12,4),2),""),"")</f>
        <v/>
      </c>
      <c r="L12" s="124"/>
      <c r="M12" s="124"/>
      <c r="N12" s="118"/>
      <c r="O12" s="128" t="str">
        <f ca="1">IF(N12="","", INDIRECT("base!"&amp;ADDRESS(MATCH(N12,base!$C$2:'base'!$C$133,0)+1,4,4)))</f>
        <v/>
      </c>
      <c r="P12" s="121"/>
      <c r="Q12" s="128" t="str">
        <f ca="1">IF(P12="","", INDIRECT("base!"&amp;ADDRESS(MATCH(CONCATENATE(N12,"|",P12),base!$G$2:'base'!$G$1817,0)+1,6,4)))</f>
        <v/>
      </c>
      <c r="R12" s="121"/>
    </row>
    <row r="13" spans="1:18" s="125" customFormat="1" x14ac:dyDescent="0.25">
      <c r="A13" s="117"/>
      <c r="B13" s="126" t="str">
        <f>IF(AND(G13&lt;&gt;"",H13&gt;0,I13&lt;&gt;"",J13&lt;&gt;0,K13&lt;&gt;0),COUNT($B$11:B12)+1,"")</f>
        <v/>
      </c>
      <c r="C13" s="118" t="s">
        <v>4155</v>
      </c>
      <c r="D13" s="119"/>
      <c r="E13" s="117"/>
      <c r="F13" s="120"/>
      <c r="G13" s="121" t="s">
        <v>4044</v>
      </c>
      <c r="H13" s="122"/>
      <c r="I13" s="117"/>
      <c r="J13" s="122"/>
      <c r="K13" s="127" t="str">
        <f>IFERROR(IF(H13*J13&lt;&gt;0,ROUND(ROUND(H13,4)*ROUND(J13,4),2),""),"")</f>
        <v/>
      </c>
      <c r="L13" s="124"/>
      <c r="M13" s="124"/>
      <c r="N13" s="118"/>
      <c r="O13" s="128" t="str">
        <f ca="1">IF(N13="","", INDIRECT("base!"&amp;ADDRESS(MATCH(N13,base!$C$2:'base'!$C$133,0)+1,4,4)))</f>
        <v/>
      </c>
      <c r="P13" s="121"/>
      <c r="Q13" s="128" t="str">
        <f ca="1">IF(P13="","", INDIRECT("base!"&amp;ADDRESS(MATCH(CONCATENATE(N13,"|",P13),base!$G$2:'base'!$G$1817,0)+1,6,4)))</f>
        <v/>
      </c>
      <c r="R13" s="121"/>
    </row>
    <row r="14" spans="1:18" s="125" customFormat="1" x14ac:dyDescent="0.25">
      <c r="A14" s="117"/>
      <c r="B14" s="118" t="str">
        <f>IF(AND(G14&lt;&gt;"",H14&gt;0,I14&lt;&gt;"",J14&lt;&gt;0,K14&lt;&gt;0),COUNT($B$11:B13)+1,"")</f>
        <v/>
      </c>
      <c r="C14" s="118" t="s">
        <v>4154</v>
      </c>
      <c r="D14" s="119"/>
      <c r="E14" s="117"/>
      <c r="F14" s="120"/>
      <c r="G14" s="121" t="s">
        <v>4045</v>
      </c>
      <c r="H14" s="122"/>
      <c r="I14" s="117"/>
      <c r="J14" s="122"/>
      <c r="K14" s="123" t="str">
        <f>IFERROR(IF(H14*J14&lt;&gt;0,ROUND(ROUND(H14,4)*ROUND(J14,4),2),""),"")</f>
        <v/>
      </c>
      <c r="L14" s="124"/>
      <c r="M14" s="124"/>
      <c r="N14" s="118"/>
      <c r="O14" s="121" t="str">
        <f ca="1">IF(N14="","", INDIRECT("base!"&amp;ADDRESS(MATCH(N14,base!$C$2:'base'!$C$133,0)+1,4,4)))</f>
        <v/>
      </c>
      <c r="P14" s="121"/>
      <c r="Q14" s="121" t="str">
        <f ca="1">IF(P14="","", INDIRECT("base!"&amp;ADDRESS(MATCH(CONCATENATE(N14,"|",P14),base!$G$2:'base'!$G$1817,0)+1,6,4)))</f>
        <v/>
      </c>
      <c r="R14" s="121"/>
    </row>
    <row r="15" spans="1:18" s="125" customFormat="1" x14ac:dyDescent="0.25">
      <c r="A15" s="117"/>
      <c r="B15" s="118" t="str">
        <f>IF(AND(G15&lt;&gt;"",H15&gt;0,I15&lt;&gt;"",J15&lt;&gt;0,K15&lt;&gt;0),COUNT($B$11:B14)+1,"")</f>
        <v/>
      </c>
      <c r="C15" s="118" t="s">
        <v>4153</v>
      </c>
      <c r="D15" s="119"/>
      <c r="E15" s="117"/>
      <c r="F15" s="120"/>
      <c r="G15" s="121" t="s">
        <v>4046</v>
      </c>
      <c r="H15" s="122"/>
      <c r="I15" s="117"/>
      <c r="J15" s="122"/>
      <c r="K15" s="123" t="str">
        <f t="shared" ref="K15:K78" si="0">IFERROR(IF(H15*J15&lt;&gt;0,ROUND(ROUND(H15,4)*ROUND(J15,4),2),""),"")</f>
        <v/>
      </c>
      <c r="L15" s="124"/>
      <c r="M15" s="124"/>
      <c r="N15" s="118"/>
      <c r="O15" s="121" t="str">
        <f ca="1">IF(N15="","", INDIRECT("base!"&amp;ADDRESS(MATCH(N15,base!$C$2:'base'!$C$133,0)+1,4,4)))</f>
        <v/>
      </c>
      <c r="P15" s="121"/>
      <c r="Q15" s="121" t="str">
        <f ca="1">IF(P15="","", INDIRECT("base!"&amp;ADDRESS(MATCH(CONCATENATE(N15,"|",P15),base!$G$2:'base'!$G$1817,0)+1,6,4)))</f>
        <v/>
      </c>
      <c r="R15" s="121"/>
    </row>
    <row r="16" spans="1:18" ht="30" x14ac:dyDescent="0.25">
      <c r="A16" s="47"/>
      <c r="B16" s="115">
        <f>IF(AND(G16&lt;&gt;"",H16&gt;0,I16&lt;&gt;"",J16&lt;&gt;0,K16&lt;&gt;0),COUNT($B$11:B15)+1,"")</f>
        <v>1</v>
      </c>
      <c r="C16" s="34" t="s">
        <v>4151</v>
      </c>
      <c r="D16" s="89" t="s">
        <v>3800</v>
      </c>
      <c r="E16" s="47">
        <v>95</v>
      </c>
      <c r="F16" s="66">
        <v>45992</v>
      </c>
      <c r="G16" s="41" t="s">
        <v>4047</v>
      </c>
      <c r="H16" s="112">
        <v>8</v>
      </c>
      <c r="I16" s="47" t="s">
        <v>3701</v>
      </c>
      <c r="J16" s="112">
        <v>2.74</v>
      </c>
      <c r="K16" s="104">
        <f t="shared" si="0"/>
        <v>21.92</v>
      </c>
      <c r="L16" s="96">
        <v>0.25700000000000001</v>
      </c>
      <c r="M16" s="96">
        <v>0.96120000000000005</v>
      </c>
      <c r="N16" s="34"/>
      <c r="O16" s="116" t="str">
        <f ca="1">IF(N16="","", INDIRECT("base!"&amp;ADDRESS(MATCH(N16,base!$C$2:'base'!$C$133,0)+1,4,4)))</f>
        <v/>
      </c>
      <c r="P16" s="41"/>
      <c r="Q16" s="116" t="str">
        <f ca="1">IF(P16="","", INDIRECT("base!"&amp;ADDRESS(MATCH(CONCATENATE(N16,"|",P16),base!$G$2:'base'!$G$1817,0)+1,6,4)))</f>
        <v/>
      </c>
      <c r="R16" s="41"/>
    </row>
    <row r="17" spans="1:18" ht="30" x14ac:dyDescent="0.25">
      <c r="A17" s="47"/>
      <c r="B17" s="115">
        <f>IF(AND(G17&lt;&gt;"",H17&gt;0,I17&lt;&gt;"",J17&lt;&gt;0,K17&lt;&gt;0),COUNT($B$11:B16)+1,"")</f>
        <v>2</v>
      </c>
      <c r="C17" s="34" t="s">
        <v>4156</v>
      </c>
      <c r="D17" s="89" t="s">
        <v>3800</v>
      </c>
      <c r="E17" s="47">
        <v>90</v>
      </c>
      <c r="F17" s="66">
        <v>45992</v>
      </c>
      <c r="G17" s="41" t="s">
        <v>4048</v>
      </c>
      <c r="H17" s="112">
        <v>40</v>
      </c>
      <c r="I17" s="47" t="s">
        <v>3701</v>
      </c>
      <c r="J17" s="112">
        <v>2.58</v>
      </c>
      <c r="K17" s="104">
        <f t="shared" si="0"/>
        <v>103.2</v>
      </c>
      <c r="L17" s="96">
        <v>0.25700000000000001</v>
      </c>
      <c r="M17" s="96">
        <v>0.96120000000000005</v>
      </c>
      <c r="N17" s="34"/>
      <c r="O17" s="116" t="str">
        <f ca="1">IF(N17="","", INDIRECT("base!"&amp;ADDRESS(MATCH(N17,base!$C$2:'base'!$C$133,0)+1,4,4)))</f>
        <v/>
      </c>
      <c r="P17" s="41"/>
      <c r="Q17" s="116" t="str">
        <f ca="1">IF(P17="","", INDIRECT("base!"&amp;ADDRESS(MATCH(CONCATENATE(N17,"|",P17),base!$G$2:'base'!$G$1817,0)+1,6,4)))</f>
        <v/>
      </c>
      <c r="R17" s="41"/>
    </row>
    <row r="18" spans="1:18" ht="30" x14ac:dyDescent="0.25">
      <c r="A18" s="47"/>
      <c r="B18" s="115">
        <f>IF(AND(G18&lt;&gt;"",H18&gt;0,I18&lt;&gt;"",J18&lt;&gt;0,K18&lt;&gt;0),COUNT($B$11:B17)+1,"")</f>
        <v>3</v>
      </c>
      <c r="C18" s="34" t="s">
        <v>4157</v>
      </c>
      <c r="D18" s="89" t="s">
        <v>3800</v>
      </c>
      <c r="E18" s="47">
        <v>74</v>
      </c>
      <c r="F18" s="66">
        <v>45992</v>
      </c>
      <c r="G18" s="41" t="s">
        <v>4049</v>
      </c>
      <c r="H18" s="112">
        <v>8</v>
      </c>
      <c r="I18" s="47" t="s">
        <v>3701</v>
      </c>
      <c r="J18" s="112">
        <v>2.65</v>
      </c>
      <c r="K18" s="104">
        <f t="shared" si="0"/>
        <v>21.2</v>
      </c>
      <c r="L18" s="96">
        <v>0.25700000000000001</v>
      </c>
      <c r="M18" s="96">
        <v>0.96120000000000005</v>
      </c>
      <c r="N18" s="34"/>
      <c r="O18" s="116" t="str">
        <f ca="1">IF(N18="","", INDIRECT("base!"&amp;ADDRESS(MATCH(N18,base!$C$2:'base'!$C$133,0)+1,4,4)))</f>
        <v/>
      </c>
      <c r="P18" s="41"/>
      <c r="Q18" s="116" t="str">
        <f ca="1">IF(P18="","", INDIRECT("base!"&amp;ADDRESS(MATCH(CONCATENATE(N18,"|",P18),base!$G$2:'base'!$G$1817,0)+1,6,4)))</f>
        <v/>
      </c>
      <c r="R18" s="41"/>
    </row>
    <row r="19" spans="1:18" ht="45" x14ac:dyDescent="0.25">
      <c r="A19" s="47"/>
      <c r="B19" s="115">
        <f>IF(AND(G19&lt;&gt;"",H19&gt;0,I19&lt;&gt;"",J19&lt;&gt;0,K19&lt;&gt;0),COUNT($B$11:B18)+1,"")</f>
        <v>4</v>
      </c>
      <c r="C19" s="34" t="s">
        <v>4158</v>
      </c>
      <c r="D19" s="89" t="s">
        <v>3800</v>
      </c>
      <c r="E19" s="47">
        <v>97</v>
      </c>
      <c r="F19" s="66">
        <v>45992</v>
      </c>
      <c r="G19" s="41" t="s">
        <v>4050</v>
      </c>
      <c r="H19" s="112">
        <v>8</v>
      </c>
      <c r="I19" s="47" t="s">
        <v>3701</v>
      </c>
      <c r="J19" s="112">
        <v>2.64</v>
      </c>
      <c r="K19" s="104">
        <f t="shared" si="0"/>
        <v>21.12</v>
      </c>
      <c r="L19" s="96">
        <v>0.25700000000000001</v>
      </c>
      <c r="M19" s="96">
        <v>0.96120000000000005</v>
      </c>
      <c r="N19" s="34"/>
      <c r="O19" s="116" t="str">
        <f ca="1">IF(N19="","", INDIRECT("base!"&amp;ADDRESS(MATCH(N19,base!$C$2:'base'!$C$133,0)+1,4,4)))</f>
        <v/>
      </c>
      <c r="P19" s="41"/>
      <c r="Q19" s="116" t="str">
        <f ca="1">IF(P19="","", INDIRECT("base!"&amp;ADDRESS(MATCH(CONCATENATE(N19,"|",P19),base!$G$2:'base'!$G$1817,0)+1,6,4)))</f>
        <v/>
      </c>
      <c r="R19" s="41"/>
    </row>
    <row r="20" spans="1:18" ht="45" x14ac:dyDescent="0.25">
      <c r="A20" s="47"/>
      <c r="B20" s="115">
        <f>IF(AND(G20&lt;&gt;"",H20&gt;0,I20&lt;&gt;"",J20&lt;&gt;0,K20&lt;&gt;0),COUNT($B$11:B19)+1,"")</f>
        <v>5</v>
      </c>
      <c r="C20" s="34" t="s">
        <v>4159</v>
      </c>
      <c r="D20" s="89" t="s">
        <v>3800</v>
      </c>
      <c r="E20" s="47">
        <v>435</v>
      </c>
      <c r="F20" s="66">
        <v>45992</v>
      </c>
      <c r="G20" s="41" t="s">
        <v>4051</v>
      </c>
      <c r="H20" s="112">
        <v>12</v>
      </c>
      <c r="I20" s="47" t="s">
        <v>3701</v>
      </c>
      <c r="J20" s="112">
        <v>390.59</v>
      </c>
      <c r="K20" s="104">
        <f t="shared" si="0"/>
        <v>4687.08</v>
      </c>
      <c r="L20" s="96">
        <v>0.25700000000000001</v>
      </c>
      <c r="M20" s="96">
        <v>0.96120000000000005</v>
      </c>
      <c r="N20" s="34"/>
      <c r="O20" s="116" t="str">
        <f ca="1">IF(N20="","", INDIRECT("base!"&amp;ADDRESS(MATCH(N20,base!$C$2:'base'!$C$133,0)+1,4,4)))</f>
        <v/>
      </c>
      <c r="P20" s="41"/>
      <c r="Q20" s="116" t="str">
        <f ca="1">IF(P20="","", INDIRECT("base!"&amp;ADDRESS(MATCH(CONCATENATE(N20,"|",P20),base!$G$2:'base'!$G$1817,0)+1,6,4)))</f>
        <v/>
      </c>
      <c r="R20" s="41"/>
    </row>
    <row r="21" spans="1:18" ht="30" x14ac:dyDescent="0.25">
      <c r="A21" s="47"/>
      <c r="B21" s="115">
        <f>IF(AND(G21&lt;&gt;"",H21&gt;0,I21&lt;&gt;"",J21&lt;&gt;0,K21&lt;&gt;0),COUNT($B$11:B20)+1,"")</f>
        <v>6</v>
      </c>
      <c r="C21" s="34" t="s">
        <v>4160</v>
      </c>
      <c r="D21" s="89" t="s">
        <v>3800</v>
      </c>
      <c r="E21" s="47">
        <v>437</v>
      </c>
      <c r="F21" s="66">
        <v>45992</v>
      </c>
      <c r="G21" s="41" t="s">
        <v>4052</v>
      </c>
      <c r="H21" s="112">
        <v>1</v>
      </c>
      <c r="I21" s="47" t="s">
        <v>3701</v>
      </c>
      <c r="J21" s="112">
        <v>241.8</v>
      </c>
      <c r="K21" s="104">
        <f t="shared" si="0"/>
        <v>241.8</v>
      </c>
      <c r="L21" s="96">
        <v>0.25700000000000001</v>
      </c>
      <c r="M21" s="96">
        <v>0.96120000000000005</v>
      </c>
      <c r="N21" s="34"/>
      <c r="O21" s="116" t="str">
        <f ca="1">IF(N21="","", INDIRECT("base!"&amp;ADDRESS(MATCH(N21,base!$C$2:'base'!$C$133,0)+1,4,4)))</f>
        <v/>
      </c>
      <c r="P21" s="41"/>
      <c r="Q21" s="116" t="str">
        <f ca="1">IF(P21="","", INDIRECT("base!"&amp;ADDRESS(MATCH(CONCATENATE(N21,"|",P21),base!$G$2:'base'!$G$1817,0)+1,6,4)))</f>
        <v/>
      </c>
      <c r="R21" s="41"/>
    </row>
    <row r="22" spans="1:18" ht="30" x14ac:dyDescent="0.25">
      <c r="A22" s="47"/>
      <c r="B22" s="115">
        <f>IF(AND(G22&lt;&gt;"",H22&gt;0,I22&lt;&gt;"",J22&lt;&gt;0,K22&lt;&gt;0),COUNT($B$11:B21)+1,"")</f>
        <v>7</v>
      </c>
      <c r="C22" s="34" t="s">
        <v>4161</v>
      </c>
      <c r="D22" s="89" t="s">
        <v>3776</v>
      </c>
      <c r="E22" s="47">
        <v>93668</v>
      </c>
      <c r="F22" s="66">
        <v>45992</v>
      </c>
      <c r="G22" s="41" t="s">
        <v>4053</v>
      </c>
      <c r="H22" s="112">
        <v>1</v>
      </c>
      <c r="I22" s="47" t="s">
        <v>3701</v>
      </c>
      <c r="J22" s="112">
        <v>87.06</v>
      </c>
      <c r="K22" s="104">
        <f t="shared" si="0"/>
        <v>87.06</v>
      </c>
      <c r="L22" s="96">
        <v>0.25700000000000001</v>
      </c>
      <c r="M22" s="96">
        <v>0.96120000000000005</v>
      </c>
      <c r="N22" s="34"/>
      <c r="O22" s="116" t="str">
        <f ca="1">IF(N22="","", INDIRECT("base!"&amp;ADDRESS(MATCH(N22,base!$C$2:'base'!$C$133,0)+1,4,4)))</f>
        <v/>
      </c>
      <c r="P22" s="41"/>
      <c r="Q22" s="116" t="str">
        <f ca="1">IF(P22="","", INDIRECT("base!"&amp;ADDRESS(MATCH(CONCATENATE(N22,"|",P22),base!$G$2:'base'!$G$1817,0)+1,6,4)))</f>
        <v/>
      </c>
      <c r="R22" s="41"/>
    </row>
    <row r="23" spans="1:18" ht="30" x14ac:dyDescent="0.25">
      <c r="A23" s="47"/>
      <c r="B23" s="115">
        <f>IF(AND(G23&lt;&gt;"",H23&gt;0,I23&lt;&gt;"",J23&lt;&gt;0,K23&lt;&gt;0),COUNT($B$11:B22)+1,"")</f>
        <v>8</v>
      </c>
      <c r="C23" s="34" t="s">
        <v>4162</v>
      </c>
      <c r="D23" s="89" t="s">
        <v>3800</v>
      </c>
      <c r="E23" s="47">
        <v>436</v>
      </c>
      <c r="F23" s="66">
        <v>45992</v>
      </c>
      <c r="G23" s="41" t="s">
        <v>4054</v>
      </c>
      <c r="H23" s="112">
        <v>1</v>
      </c>
      <c r="I23" s="47" t="s">
        <v>3701</v>
      </c>
      <c r="J23" s="112">
        <v>193.3</v>
      </c>
      <c r="K23" s="104">
        <f t="shared" si="0"/>
        <v>193.3</v>
      </c>
      <c r="L23" s="96">
        <v>0.25700000000000001</v>
      </c>
      <c r="M23" s="96">
        <v>0.96120000000000005</v>
      </c>
      <c r="N23" s="34"/>
      <c r="O23" s="116" t="str">
        <f ca="1">IF(N23="","", INDIRECT("base!"&amp;ADDRESS(MATCH(N23,base!$C$2:'base'!$C$133,0)+1,4,4)))</f>
        <v/>
      </c>
      <c r="P23" s="41"/>
      <c r="Q23" s="116" t="str">
        <f ca="1">IF(P23="","", INDIRECT("base!"&amp;ADDRESS(MATCH(CONCATENATE(N23,"|",P23),base!$G$2:'base'!$G$1817,0)+1,6,4)))</f>
        <v/>
      </c>
      <c r="R23" s="41"/>
    </row>
    <row r="24" spans="1:18" ht="45" x14ac:dyDescent="0.25">
      <c r="A24" s="47"/>
      <c r="B24" s="115">
        <f>IF(AND(G24&lt;&gt;"",H24&gt;0,I24&lt;&gt;"",J24&lt;&gt;0,K24&lt;&gt;0),COUNT($B$11:B23)+1,"")</f>
        <v>9</v>
      </c>
      <c r="C24" s="34" t="s">
        <v>4163</v>
      </c>
      <c r="D24" s="89" t="s">
        <v>3800</v>
      </c>
      <c r="E24" s="47">
        <v>41</v>
      </c>
      <c r="F24" s="66">
        <v>45992</v>
      </c>
      <c r="G24" s="41" t="s">
        <v>4055</v>
      </c>
      <c r="H24" s="112">
        <v>3</v>
      </c>
      <c r="I24" s="47" t="s">
        <v>3701</v>
      </c>
      <c r="J24" s="112">
        <v>182.29</v>
      </c>
      <c r="K24" s="104">
        <f t="shared" si="0"/>
        <v>546.87</v>
      </c>
      <c r="L24" s="96">
        <v>0.25700000000000001</v>
      </c>
      <c r="M24" s="96">
        <v>0.96120000000000005</v>
      </c>
      <c r="N24" s="34"/>
      <c r="O24" s="116" t="str">
        <f ca="1">IF(N24="","", INDIRECT("base!"&amp;ADDRESS(MATCH(N24,base!$C$2:'base'!$C$133,0)+1,4,4)))</f>
        <v/>
      </c>
      <c r="P24" s="41"/>
      <c r="Q24" s="116" t="str">
        <f ca="1">IF(P24="","", INDIRECT("base!"&amp;ADDRESS(MATCH(CONCATENATE(N24,"|",P24),base!$G$2:'base'!$G$1817,0)+1,6,4)))</f>
        <v/>
      </c>
      <c r="R24" s="41"/>
    </row>
    <row r="25" spans="1:18" ht="45" x14ac:dyDescent="0.25">
      <c r="A25" s="47"/>
      <c r="B25" s="115">
        <f>IF(AND(G25&lt;&gt;"",H25&gt;0,I25&lt;&gt;"",J25&lt;&gt;0,K25&lt;&gt;0),COUNT($B$11:B24)+1,"")</f>
        <v>10</v>
      </c>
      <c r="C25" s="34" t="s">
        <v>4164</v>
      </c>
      <c r="D25" s="89" t="s">
        <v>3800</v>
      </c>
      <c r="E25" s="47">
        <v>40</v>
      </c>
      <c r="F25" s="66">
        <v>45992</v>
      </c>
      <c r="G25" s="41" t="s">
        <v>4056</v>
      </c>
      <c r="H25" s="112">
        <v>1</v>
      </c>
      <c r="I25" s="47" t="s">
        <v>3701</v>
      </c>
      <c r="J25" s="112">
        <v>216.19</v>
      </c>
      <c r="K25" s="104">
        <f t="shared" si="0"/>
        <v>216.19</v>
      </c>
      <c r="L25" s="96">
        <v>0.25700000000000001</v>
      </c>
      <c r="M25" s="96">
        <v>0.96120000000000005</v>
      </c>
      <c r="N25" s="34"/>
      <c r="O25" s="116" t="str">
        <f ca="1">IF(N25="","", INDIRECT("base!"&amp;ADDRESS(MATCH(N25,base!$C$2:'base'!$C$133,0)+1,4,4)))</f>
        <v/>
      </c>
      <c r="P25" s="41"/>
      <c r="Q25" s="116" t="str">
        <f ca="1">IF(P25="","", INDIRECT("base!"&amp;ADDRESS(MATCH(CONCATENATE(N25,"|",P25),base!$G$2:'base'!$G$1817,0)+1,6,4)))</f>
        <v/>
      </c>
      <c r="R25" s="41"/>
    </row>
    <row r="26" spans="1:18" ht="45" x14ac:dyDescent="0.25">
      <c r="A26" s="47"/>
      <c r="B26" s="115">
        <f>IF(AND(G26&lt;&gt;"",H26&gt;0,I26&lt;&gt;"",J26&lt;&gt;0,K26&lt;&gt;0),COUNT($B$11:B25)+1,"")</f>
        <v>11</v>
      </c>
      <c r="C26" s="34" t="s">
        <v>4165</v>
      </c>
      <c r="D26" s="89" t="s">
        <v>3776</v>
      </c>
      <c r="E26" s="47">
        <v>91946</v>
      </c>
      <c r="F26" s="66">
        <v>45992</v>
      </c>
      <c r="G26" s="41" t="s">
        <v>4057</v>
      </c>
      <c r="H26" s="112">
        <v>1</v>
      </c>
      <c r="I26" s="47" t="s">
        <v>3701</v>
      </c>
      <c r="J26" s="112">
        <v>15.29</v>
      </c>
      <c r="K26" s="104">
        <f t="shared" si="0"/>
        <v>15.29</v>
      </c>
      <c r="L26" s="96">
        <v>0.25700000000000001</v>
      </c>
      <c r="M26" s="96">
        <v>0.96120000000000005</v>
      </c>
      <c r="N26" s="34"/>
      <c r="O26" s="116" t="str">
        <f ca="1">IF(N26="","", INDIRECT("base!"&amp;ADDRESS(MATCH(N26,base!$C$2:'base'!$C$133,0)+1,4,4)))</f>
        <v/>
      </c>
      <c r="P26" s="41"/>
      <c r="Q26" s="116" t="str">
        <f ca="1">IF(P26="","", INDIRECT("base!"&amp;ADDRESS(MATCH(CONCATENATE(N26,"|",P26),base!$G$2:'base'!$G$1817,0)+1,6,4)))</f>
        <v/>
      </c>
      <c r="R26" s="41"/>
    </row>
    <row r="27" spans="1:18" ht="30" x14ac:dyDescent="0.25">
      <c r="A27" s="47"/>
      <c r="B27" s="115">
        <f>IF(AND(G27&lt;&gt;"",H27&gt;0,I27&lt;&gt;"",J27&lt;&gt;0,K27&lt;&gt;0),COUNT($B$11:B26)+1,"")</f>
        <v>12</v>
      </c>
      <c r="C27" s="34" t="s">
        <v>4166</v>
      </c>
      <c r="D27" s="89" t="s">
        <v>3800</v>
      </c>
      <c r="E27" s="47">
        <v>180</v>
      </c>
      <c r="F27" s="66">
        <v>45992</v>
      </c>
      <c r="G27" s="41" t="s">
        <v>4058</v>
      </c>
      <c r="H27" s="112">
        <v>2</v>
      </c>
      <c r="I27" s="47" t="s">
        <v>3701</v>
      </c>
      <c r="J27" s="112">
        <v>30.21</v>
      </c>
      <c r="K27" s="104">
        <f t="shared" si="0"/>
        <v>60.42</v>
      </c>
      <c r="L27" s="96">
        <v>0.25700000000000001</v>
      </c>
      <c r="M27" s="96">
        <v>0.96120000000000005</v>
      </c>
      <c r="N27" s="34"/>
      <c r="O27" s="116" t="str">
        <f ca="1">IF(N27="","", INDIRECT("base!"&amp;ADDRESS(MATCH(N27,base!$C$2:'base'!$C$133,0)+1,4,4)))</f>
        <v/>
      </c>
      <c r="P27" s="41"/>
      <c r="Q27" s="116" t="str">
        <f ca="1">IF(P27="","", INDIRECT("base!"&amp;ADDRESS(MATCH(CONCATENATE(N27,"|",P27),base!$G$2:'base'!$G$1817,0)+1,6,4)))</f>
        <v/>
      </c>
      <c r="R27" s="41"/>
    </row>
    <row r="28" spans="1:18" ht="60" x14ac:dyDescent="0.25">
      <c r="A28" s="47"/>
      <c r="B28" s="115">
        <f>IF(AND(G28&lt;&gt;"",H28&gt;0,I28&lt;&gt;"",J28&lt;&gt;0,K28&lt;&gt;0),COUNT($B$11:B27)+1,"")</f>
        <v>13</v>
      </c>
      <c r="C28" s="34" t="s">
        <v>4167</v>
      </c>
      <c r="D28" s="89" t="s">
        <v>3800</v>
      </c>
      <c r="E28" s="47">
        <v>434</v>
      </c>
      <c r="F28" s="66">
        <v>45992</v>
      </c>
      <c r="G28" s="41" t="s">
        <v>4059</v>
      </c>
      <c r="H28" s="112">
        <v>2</v>
      </c>
      <c r="I28" s="47" t="s">
        <v>3701</v>
      </c>
      <c r="J28" s="112">
        <v>1458.21</v>
      </c>
      <c r="K28" s="104">
        <f t="shared" si="0"/>
        <v>2916.42</v>
      </c>
      <c r="L28" s="96">
        <v>0.25700000000000001</v>
      </c>
      <c r="M28" s="96">
        <v>0.96120000000000005</v>
      </c>
      <c r="N28" s="34"/>
      <c r="O28" s="116" t="str">
        <f ca="1">IF(N28="","", INDIRECT("base!"&amp;ADDRESS(MATCH(N28,base!$C$2:'base'!$C$133,0)+1,4,4)))</f>
        <v/>
      </c>
      <c r="P28" s="41"/>
      <c r="Q28" s="116" t="str">
        <f ca="1">IF(P28="","", INDIRECT("base!"&amp;ADDRESS(MATCH(CONCATENATE(N28,"|",P28),base!$G$2:'base'!$G$1817,0)+1,6,4)))</f>
        <v/>
      </c>
      <c r="R28" s="41"/>
    </row>
    <row r="29" spans="1:18" ht="45" x14ac:dyDescent="0.25">
      <c r="A29" s="47"/>
      <c r="B29" s="115">
        <f>IF(AND(G29&lt;&gt;"",H29&gt;0,I29&lt;&gt;"",J29&lt;&gt;0,K29&lt;&gt;0),COUNT($B$11:B28)+1,"")</f>
        <v>14</v>
      </c>
      <c r="C29" s="34" t="s">
        <v>4168</v>
      </c>
      <c r="D29" s="89" t="s">
        <v>3776</v>
      </c>
      <c r="E29" s="47">
        <v>93654</v>
      </c>
      <c r="F29" s="66">
        <v>45992</v>
      </c>
      <c r="G29" s="41" t="s">
        <v>4060</v>
      </c>
      <c r="H29" s="112">
        <v>7</v>
      </c>
      <c r="I29" s="47" t="s">
        <v>3701</v>
      </c>
      <c r="J29" s="112">
        <v>14.59</v>
      </c>
      <c r="K29" s="104">
        <f t="shared" si="0"/>
        <v>102.13</v>
      </c>
      <c r="L29" s="96">
        <v>0.25700000000000001</v>
      </c>
      <c r="M29" s="96">
        <v>0.96120000000000005</v>
      </c>
      <c r="N29" s="34"/>
      <c r="O29" s="116" t="str">
        <f ca="1">IF(N29="","", INDIRECT("base!"&amp;ADDRESS(MATCH(N29,base!$C$2:'base'!$C$133,0)+1,4,4)))</f>
        <v/>
      </c>
      <c r="P29" s="41"/>
      <c r="Q29" s="116" t="str">
        <f ca="1">IF(P29="","", INDIRECT("base!"&amp;ADDRESS(MATCH(CONCATENATE(N29,"|",P29),base!$G$2:'base'!$G$1817,0)+1,6,4)))</f>
        <v/>
      </c>
      <c r="R29" s="41"/>
    </row>
    <row r="30" spans="1:18" ht="45" x14ac:dyDescent="0.25">
      <c r="A30" s="47"/>
      <c r="B30" s="115">
        <f>IF(AND(G30&lt;&gt;"",H30&gt;0,I30&lt;&gt;"",J30&lt;&gt;0,K30&lt;&gt;0),COUNT($B$11:B29)+1,"")</f>
        <v>15</v>
      </c>
      <c r="C30" s="34" t="s">
        <v>4169</v>
      </c>
      <c r="D30" s="89" t="s">
        <v>3776</v>
      </c>
      <c r="E30" s="47">
        <v>93653</v>
      </c>
      <c r="F30" s="66">
        <v>45992</v>
      </c>
      <c r="G30" s="41" t="s">
        <v>4061</v>
      </c>
      <c r="H30" s="112">
        <v>2</v>
      </c>
      <c r="I30" s="47" t="s">
        <v>3701</v>
      </c>
      <c r="J30" s="112">
        <v>14.59</v>
      </c>
      <c r="K30" s="104">
        <f t="shared" si="0"/>
        <v>29.18</v>
      </c>
      <c r="L30" s="96">
        <v>0.25700000000000001</v>
      </c>
      <c r="M30" s="96">
        <v>0.96120000000000005</v>
      </c>
      <c r="N30" s="34"/>
      <c r="O30" s="116" t="str">
        <f ca="1">IF(N30="","", INDIRECT("base!"&amp;ADDRESS(MATCH(N30,base!$C$2:'base'!$C$133,0)+1,4,4)))</f>
        <v/>
      </c>
      <c r="P30" s="41"/>
      <c r="Q30" s="116" t="str">
        <f ca="1">IF(P30="","", INDIRECT("base!"&amp;ADDRESS(MATCH(CONCATENATE(N30,"|",P30),base!$G$2:'base'!$G$1817,0)+1,6,4)))</f>
        <v/>
      </c>
      <c r="R30" s="41"/>
    </row>
    <row r="31" spans="1:18" s="125" customFormat="1" x14ac:dyDescent="0.25">
      <c r="A31" s="117"/>
      <c r="B31" s="118" t="str">
        <f>IF(AND(G31&lt;&gt;"",H31&gt;0,I31&lt;&gt;"",J31&lt;&gt;0,K31&lt;&gt;0),COUNT($B$11:B30)+1,"")</f>
        <v/>
      </c>
      <c r="C31" s="118" t="s">
        <v>4170</v>
      </c>
      <c r="D31" s="119"/>
      <c r="E31" s="117"/>
      <c r="F31" s="120"/>
      <c r="G31" s="121" t="s">
        <v>4062</v>
      </c>
      <c r="H31" s="122"/>
      <c r="I31" s="117"/>
      <c r="J31" s="122"/>
      <c r="K31" s="123" t="str">
        <f t="shared" si="0"/>
        <v/>
      </c>
      <c r="L31" s="124"/>
      <c r="M31" s="124"/>
      <c r="N31" s="118"/>
      <c r="O31" s="121" t="str">
        <f ca="1">IF(N31="","", INDIRECT("base!"&amp;ADDRESS(MATCH(N31,base!$C$2:'base'!$C$133,0)+1,4,4)))</f>
        <v/>
      </c>
      <c r="P31" s="121"/>
      <c r="Q31" s="121" t="str">
        <f ca="1">IF(P31="","", INDIRECT("base!"&amp;ADDRESS(MATCH(CONCATENATE(N31,"|",P31),base!$G$2:'base'!$G$1817,0)+1,6,4)))</f>
        <v/>
      </c>
      <c r="R31" s="121"/>
    </row>
    <row r="32" spans="1:18" ht="30" x14ac:dyDescent="0.25">
      <c r="A32" s="47"/>
      <c r="B32" s="115">
        <f>IF(AND(G32&lt;&gt;"",H32&gt;0,I32&lt;&gt;"",J32&lt;&gt;0,K32&lt;&gt;0),COUNT($B$11:B31)+1,"")</f>
        <v>16</v>
      </c>
      <c r="C32" s="34" t="s">
        <v>4171</v>
      </c>
      <c r="D32" s="89" t="s">
        <v>3800</v>
      </c>
      <c r="E32" s="47">
        <v>294</v>
      </c>
      <c r="F32" s="66">
        <v>45992</v>
      </c>
      <c r="G32" s="41" t="s">
        <v>4063</v>
      </c>
      <c r="H32" s="112">
        <v>1</v>
      </c>
      <c r="I32" s="47" t="s">
        <v>3701</v>
      </c>
      <c r="J32" s="112">
        <v>42.73</v>
      </c>
      <c r="K32" s="104">
        <f t="shared" si="0"/>
        <v>42.73</v>
      </c>
      <c r="L32" s="96">
        <v>0.25700000000000001</v>
      </c>
      <c r="M32" s="96">
        <v>0.96120000000000005</v>
      </c>
      <c r="N32" s="34"/>
      <c r="O32" s="116" t="str">
        <f ca="1">IF(N32="","", INDIRECT("base!"&amp;ADDRESS(MATCH(N32,base!$C$2:'base'!$C$133,0)+1,4,4)))</f>
        <v/>
      </c>
      <c r="P32" s="41"/>
      <c r="Q32" s="116" t="str">
        <f ca="1">IF(P32="","", INDIRECT("base!"&amp;ADDRESS(MATCH(CONCATENATE(N32,"|",P32),base!$G$2:'base'!$G$1817,0)+1,6,4)))</f>
        <v/>
      </c>
      <c r="R32" s="41"/>
    </row>
    <row r="33" spans="1:18" ht="30" x14ac:dyDescent="0.25">
      <c r="A33" s="47"/>
      <c r="B33" s="115">
        <f>IF(AND(G33&lt;&gt;"",H33&gt;0,I33&lt;&gt;"",J33&lt;&gt;0,K33&lt;&gt;0),COUNT($B$11:B32)+1,"")</f>
        <v>17</v>
      </c>
      <c r="C33" s="34" t="s">
        <v>4172</v>
      </c>
      <c r="D33" s="89" t="s">
        <v>3776</v>
      </c>
      <c r="E33" s="47">
        <v>96986</v>
      </c>
      <c r="F33" s="66">
        <v>45992</v>
      </c>
      <c r="G33" s="41" t="s">
        <v>4064</v>
      </c>
      <c r="H33" s="112">
        <v>4</v>
      </c>
      <c r="I33" s="47" t="s">
        <v>3701</v>
      </c>
      <c r="J33" s="112">
        <v>190.67</v>
      </c>
      <c r="K33" s="104">
        <f t="shared" si="0"/>
        <v>762.68</v>
      </c>
      <c r="L33" s="96">
        <v>0.25700000000000001</v>
      </c>
      <c r="M33" s="96">
        <v>0.96120000000000005</v>
      </c>
      <c r="N33" s="34"/>
      <c r="O33" s="116" t="str">
        <f ca="1">IF(N33="","", INDIRECT("base!"&amp;ADDRESS(MATCH(N33,base!$C$2:'base'!$C$133,0)+1,4,4)))</f>
        <v/>
      </c>
      <c r="P33" s="41"/>
      <c r="Q33" s="116" t="str">
        <f ca="1">IF(P33="","", INDIRECT("base!"&amp;ADDRESS(MATCH(CONCATENATE(N33,"|",P33),base!$G$2:'base'!$G$1817,0)+1,6,4)))</f>
        <v/>
      </c>
      <c r="R33" s="41"/>
    </row>
    <row r="34" spans="1:18" ht="30" x14ac:dyDescent="0.25">
      <c r="A34" s="47"/>
      <c r="B34" s="115">
        <f>IF(AND(G34&lt;&gt;"",H34&gt;0,I34&lt;&gt;"",J34&lt;&gt;0,K34&lt;&gt;0),COUNT($B$11:B33)+1,"")</f>
        <v>18</v>
      </c>
      <c r="C34" s="34" t="s">
        <v>4173</v>
      </c>
      <c r="D34" s="89" t="s">
        <v>3800</v>
      </c>
      <c r="E34" s="47">
        <v>437</v>
      </c>
      <c r="F34" s="66">
        <v>45992</v>
      </c>
      <c r="G34" s="41" t="s">
        <v>4052</v>
      </c>
      <c r="H34" s="112">
        <v>1</v>
      </c>
      <c r="I34" s="47" t="s">
        <v>3701</v>
      </c>
      <c r="J34" s="112">
        <v>241.8</v>
      </c>
      <c r="K34" s="104">
        <f t="shared" si="0"/>
        <v>241.8</v>
      </c>
      <c r="L34" s="96">
        <v>0.25700000000000001</v>
      </c>
      <c r="M34" s="96">
        <v>0.96120000000000005</v>
      </c>
      <c r="N34" s="34"/>
      <c r="O34" s="116" t="str">
        <f ca="1">IF(N34="","", INDIRECT("base!"&amp;ADDRESS(MATCH(N34,base!$C$2:'base'!$C$133,0)+1,4,4)))</f>
        <v/>
      </c>
      <c r="P34" s="41"/>
      <c r="Q34" s="116" t="str">
        <f ca="1">IF(P34="","", INDIRECT("base!"&amp;ADDRESS(MATCH(CONCATENATE(N34,"|",P34),base!$G$2:'base'!$G$1817,0)+1,6,4)))</f>
        <v/>
      </c>
      <c r="R34" s="41"/>
    </row>
    <row r="35" spans="1:18" ht="30" x14ac:dyDescent="0.25">
      <c r="A35" s="47"/>
      <c r="B35" s="115">
        <f>IF(AND(G35&lt;&gt;"",H35&gt;0,I35&lt;&gt;"",J35&lt;&gt;0,K35&lt;&gt;0),COUNT($B$11:B34)+1,"")</f>
        <v>19</v>
      </c>
      <c r="C35" s="34" t="s">
        <v>4174</v>
      </c>
      <c r="D35" s="89" t="s">
        <v>3800</v>
      </c>
      <c r="E35" s="47">
        <v>439</v>
      </c>
      <c r="F35" s="66">
        <v>45992</v>
      </c>
      <c r="G35" s="41" t="s">
        <v>4065</v>
      </c>
      <c r="H35" s="112">
        <v>8</v>
      </c>
      <c r="I35" s="47" t="s">
        <v>3701</v>
      </c>
      <c r="J35" s="112">
        <v>68.180000000000007</v>
      </c>
      <c r="K35" s="104">
        <f t="shared" si="0"/>
        <v>545.44000000000005</v>
      </c>
      <c r="L35" s="96">
        <v>0.25700000000000001</v>
      </c>
      <c r="M35" s="96">
        <v>0.96120000000000005</v>
      </c>
      <c r="N35" s="34"/>
      <c r="O35" s="116" t="str">
        <f ca="1">IF(N35="","", INDIRECT("base!"&amp;ADDRESS(MATCH(N35,base!$C$2:'base'!$C$133,0)+1,4,4)))</f>
        <v/>
      </c>
      <c r="P35" s="41"/>
      <c r="Q35" s="116" t="str">
        <f ca="1">IF(P35="","", INDIRECT("base!"&amp;ADDRESS(MATCH(CONCATENATE(N35,"|",P35),base!$G$2:'base'!$G$1817,0)+1,6,4)))</f>
        <v/>
      </c>
      <c r="R35" s="41"/>
    </row>
    <row r="36" spans="1:18" s="125" customFormat="1" x14ac:dyDescent="0.25">
      <c r="A36" s="117"/>
      <c r="B36" s="118" t="str">
        <f>IF(AND(G36&lt;&gt;"",H36&gt;0,I36&lt;&gt;"",J36&lt;&gt;0,K36&lt;&gt;0),COUNT($B$11:B35)+1,"")</f>
        <v/>
      </c>
      <c r="C36" s="118" t="s">
        <v>4175</v>
      </c>
      <c r="D36" s="119"/>
      <c r="E36" s="117"/>
      <c r="F36" s="120"/>
      <c r="G36" s="121" t="s">
        <v>4066</v>
      </c>
      <c r="H36" s="122"/>
      <c r="I36" s="117"/>
      <c r="J36" s="122"/>
      <c r="K36" s="123" t="str">
        <f t="shared" si="0"/>
        <v/>
      </c>
      <c r="L36" s="124"/>
      <c r="M36" s="124"/>
      <c r="N36" s="118"/>
      <c r="O36" s="121" t="str">
        <f ca="1">IF(N36="","", INDIRECT("base!"&amp;ADDRESS(MATCH(N36,base!$C$2:'base'!$C$133,0)+1,4,4)))</f>
        <v/>
      </c>
      <c r="P36" s="121"/>
      <c r="Q36" s="121" t="str">
        <f ca="1">IF(P36="","", INDIRECT("base!"&amp;ADDRESS(MATCH(CONCATENATE(N36,"|",P36),base!$G$2:'base'!$G$1817,0)+1,6,4)))</f>
        <v/>
      </c>
      <c r="R36" s="121"/>
    </row>
    <row r="37" spans="1:18" ht="30" x14ac:dyDescent="0.25">
      <c r="A37" s="47"/>
      <c r="B37" s="115">
        <f>IF(AND(G37&lt;&gt;"",H37&gt;0,I37&lt;&gt;"",J37&lt;&gt;0,K37&lt;&gt;0),COUNT($B$11:B36)+1,"")</f>
        <v>20</v>
      </c>
      <c r="C37" s="34" t="s">
        <v>4176</v>
      </c>
      <c r="D37" s="89" t="s">
        <v>3800</v>
      </c>
      <c r="E37" s="47">
        <v>73</v>
      </c>
      <c r="F37" s="66">
        <v>45992</v>
      </c>
      <c r="G37" s="41" t="s">
        <v>4067</v>
      </c>
      <c r="H37" s="112">
        <v>44</v>
      </c>
      <c r="I37" s="47" t="s">
        <v>3701</v>
      </c>
      <c r="J37" s="112">
        <v>2.9</v>
      </c>
      <c r="K37" s="104">
        <f t="shared" si="0"/>
        <v>127.6</v>
      </c>
      <c r="L37" s="96">
        <v>0.25700000000000001</v>
      </c>
      <c r="M37" s="96">
        <v>0.96120000000000005</v>
      </c>
      <c r="N37" s="34"/>
      <c r="O37" s="116" t="str">
        <f ca="1">IF(N37="","", INDIRECT("base!"&amp;ADDRESS(MATCH(N37,base!$C$2:'base'!$C$133,0)+1,4,4)))</f>
        <v/>
      </c>
      <c r="P37" s="41"/>
      <c r="Q37" s="116" t="str">
        <f ca="1">IF(P37="","", INDIRECT("base!"&amp;ADDRESS(MATCH(CONCATENATE(N37,"|",P37),base!$G$2:'base'!$G$1817,0)+1,6,4)))</f>
        <v/>
      </c>
      <c r="R37" s="41"/>
    </row>
    <row r="38" spans="1:18" ht="45" x14ac:dyDescent="0.25">
      <c r="A38" s="47"/>
      <c r="B38" s="115">
        <f>IF(AND(G38&lt;&gt;"",H38&gt;0,I38&lt;&gt;"",J38&lt;&gt;0,K38&lt;&gt;0),COUNT($B$11:B37)+1,"")</f>
        <v>21</v>
      </c>
      <c r="C38" s="34" t="s">
        <v>4177</v>
      </c>
      <c r="D38" s="89" t="s">
        <v>3800</v>
      </c>
      <c r="E38" s="47">
        <v>86</v>
      </c>
      <c r="F38" s="66">
        <v>45992</v>
      </c>
      <c r="G38" s="41" t="s">
        <v>4068</v>
      </c>
      <c r="H38" s="112">
        <v>44</v>
      </c>
      <c r="I38" s="47" t="s">
        <v>3701</v>
      </c>
      <c r="J38" s="112">
        <v>3.18</v>
      </c>
      <c r="K38" s="104">
        <f t="shared" si="0"/>
        <v>139.91999999999999</v>
      </c>
      <c r="L38" s="96">
        <v>0.25700000000000001</v>
      </c>
      <c r="M38" s="96">
        <v>0.96120000000000005</v>
      </c>
      <c r="N38" s="34"/>
      <c r="O38" s="116" t="str">
        <f ca="1">IF(N38="","", INDIRECT("base!"&amp;ADDRESS(MATCH(N38,base!$C$2:'base'!$C$133,0)+1,4,4)))</f>
        <v/>
      </c>
      <c r="P38" s="41"/>
      <c r="Q38" s="116" t="str">
        <f ca="1">IF(P38="","", INDIRECT("base!"&amp;ADDRESS(MATCH(CONCATENATE(N38,"|",P38),base!$G$2:'base'!$G$1817,0)+1,6,4)))</f>
        <v/>
      </c>
      <c r="R38" s="41"/>
    </row>
    <row r="39" spans="1:18" ht="45" x14ac:dyDescent="0.25">
      <c r="A39" s="47"/>
      <c r="B39" s="115">
        <f>IF(AND(G39&lt;&gt;"",H39&gt;0,I39&lt;&gt;"",J39&lt;&gt;0,K39&lt;&gt;0),COUNT($B$11:B38)+1,"")</f>
        <v>22</v>
      </c>
      <c r="C39" s="34" t="s">
        <v>4178</v>
      </c>
      <c r="D39" s="89" t="s">
        <v>3776</v>
      </c>
      <c r="E39" s="47">
        <v>95778</v>
      </c>
      <c r="F39" s="66">
        <v>45992</v>
      </c>
      <c r="G39" s="41" t="s">
        <v>4069</v>
      </c>
      <c r="H39" s="112">
        <v>22</v>
      </c>
      <c r="I39" s="47" t="s">
        <v>3701</v>
      </c>
      <c r="J39" s="112">
        <v>42.18</v>
      </c>
      <c r="K39" s="104">
        <f t="shared" si="0"/>
        <v>927.96</v>
      </c>
      <c r="L39" s="96">
        <v>0.25700000000000001</v>
      </c>
      <c r="M39" s="96">
        <v>0.96120000000000005</v>
      </c>
      <c r="N39" s="34"/>
      <c r="O39" s="116" t="str">
        <f ca="1">IF(N39="","", INDIRECT("base!"&amp;ADDRESS(MATCH(N39,base!$C$2:'base'!$C$133,0)+1,4,4)))</f>
        <v/>
      </c>
      <c r="P39" s="41"/>
      <c r="Q39" s="116" t="str">
        <f ca="1">IF(P39="","", INDIRECT("base!"&amp;ADDRESS(MATCH(CONCATENATE(N39,"|",P39),base!$G$2:'base'!$G$1817,0)+1,6,4)))</f>
        <v/>
      </c>
      <c r="R39" s="41"/>
    </row>
    <row r="40" spans="1:18" ht="30" x14ac:dyDescent="0.25">
      <c r="A40" s="47"/>
      <c r="B40" s="115">
        <f>IF(AND(G40&lt;&gt;"",H40&gt;0,I40&lt;&gt;"",J40&lt;&gt;0,K40&lt;&gt;0),COUNT($B$11:B39)+1,"")</f>
        <v>23</v>
      </c>
      <c r="C40" s="34" t="s">
        <v>4179</v>
      </c>
      <c r="D40" s="89" t="s">
        <v>3800</v>
      </c>
      <c r="E40" s="47">
        <v>427</v>
      </c>
      <c r="F40" s="66">
        <v>45992</v>
      </c>
      <c r="G40" s="41" t="s">
        <v>4070</v>
      </c>
      <c r="H40" s="112">
        <v>2</v>
      </c>
      <c r="I40" s="47" t="s">
        <v>3701</v>
      </c>
      <c r="J40" s="112">
        <v>1014.07</v>
      </c>
      <c r="K40" s="104">
        <f t="shared" si="0"/>
        <v>2028.14</v>
      </c>
      <c r="L40" s="96">
        <v>0.25700000000000001</v>
      </c>
      <c r="M40" s="96">
        <v>0.96120000000000005</v>
      </c>
      <c r="N40" s="34"/>
      <c r="O40" s="116" t="str">
        <f ca="1">IF(N40="","", INDIRECT("base!"&amp;ADDRESS(MATCH(N40,base!$C$2:'base'!$C$133,0)+1,4,4)))</f>
        <v/>
      </c>
      <c r="P40" s="41"/>
      <c r="Q40" s="116" t="str">
        <f ca="1">IF(P40="","", INDIRECT("base!"&amp;ADDRESS(MATCH(CONCATENATE(N40,"|",P40),base!$G$2:'base'!$G$1817,0)+1,6,4)))</f>
        <v/>
      </c>
      <c r="R40" s="41"/>
    </row>
    <row r="41" spans="1:18" s="125" customFormat="1" x14ac:dyDescent="0.25">
      <c r="A41" s="117"/>
      <c r="B41" s="118" t="str">
        <f>IF(AND(G41&lt;&gt;"",H41&gt;0,I41&lt;&gt;"",J41&lt;&gt;0,K41&lt;&gt;0),COUNT($B$11:B40)+1,"")</f>
        <v/>
      </c>
      <c r="C41" s="118" t="s">
        <v>4180</v>
      </c>
      <c r="D41" s="119"/>
      <c r="E41" s="117"/>
      <c r="F41" s="120"/>
      <c r="G41" s="121" t="s">
        <v>4071</v>
      </c>
      <c r="H41" s="122"/>
      <c r="I41" s="117"/>
      <c r="J41" s="122"/>
      <c r="K41" s="123" t="str">
        <f t="shared" si="0"/>
        <v/>
      </c>
      <c r="L41" s="124"/>
      <c r="M41" s="124"/>
      <c r="N41" s="118"/>
      <c r="O41" s="121" t="str">
        <f ca="1">IF(N41="","", INDIRECT("base!"&amp;ADDRESS(MATCH(N41,base!$C$2:'base'!$C$133,0)+1,4,4)))</f>
        <v/>
      </c>
      <c r="P41" s="121"/>
      <c r="Q41" s="121" t="str">
        <f ca="1">IF(P41="","", INDIRECT("base!"&amp;ADDRESS(MATCH(CONCATENATE(N41,"|",P41),base!$G$2:'base'!$G$1817,0)+1,6,4)))</f>
        <v/>
      </c>
      <c r="R41" s="121"/>
    </row>
    <row r="42" spans="1:18" ht="45" x14ac:dyDescent="0.25">
      <c r="A42" s="47"/>
      <c r="B42" s="115">
        <f>IF(AND(G42&lt;&gt;"",H42&gt;0,I42&lt;&gt;"",J42&lt;&gt;0,K42&lt;&gt;0),COUNT($B$11:B41)+1,"")</f>
        <v>24</v>
      </c>
      <c r="C42" s="34" t="s">
        <v>4181</v>
      </c>
      <c r="D42" s="89" t="s">
        <v>3776</v>
      </c>
      <c r="E42" s="47">
        <v>91924</v>
      </c>
      <c r="F42" s="66">
        <v>45992</v>
      </c>
      <c r="G42" s="41" t="s">
        <v>4072</v>
      </c>
      <c r="H42" s="112">
        <v>104.8</v>
      </c>
      <c r="I42" s="47" t="s">
        <v>3694</v>
      </c>
      <c r="J42" s="112">
        <v>3.85</v>
      </c>
      <c r="K42" s="104">
        <f t="shared" si="0"/>
        <v>403.48</v>
      </c>
      <c r="L42" s="96">
        <v>0.25700000000000001</v>
      </c>
      <c r="M42" s="96">
        <v>0.96120000000000005</v>
      </c>
      <c r="N42" s="34"/>
      <c r="O42" s="116" t="str">
        <f ca="1">IF(N42="","", INDIRECT("base!"&amp;ADDRESS(MATCH(N42,base!$C$2:'base'!$C$133,0)+1,4,4)))</f>
        <v/>
      </c>
      <c r="P42" s="41"/>
      <c r="Q42" s="116" t="str">
        <f ca="1">IF(P42="","", INDIRECT("base!"&amp;ADDRESS(MATCH(CONCATENATE(N42,"|",P42),base!$G$2:'base'!$G$1817,0)+1,6,4)))</f>
        <v/>
      </c>
      <c r="R42" s="41"/>
    </row>
    <row r="43" spans="1:18" ht="45" x14ac:dyDescent="0.25">
      <c r="A43" s="47"/>
      <c r="B43" s="115">
        <f>IF(AND(G43&lt;&gt;"",H43&gt;0,I43&lt;&gt;"",J43&lt;&gt;0,K43&lt;&gt;0),COUNT($B$11:B42)+1,"")</f>
        <v>25</v>
      </c>
      <c r="C43" s="34" t="s">
        <v>4182</v>
      </c>
      <c r="D43" s="89" t="s">
        <v>3776</v>
      </c>
      <c r="E43" s="47">
        <v>91924</v>
      </c>
      <c r="F43" s="66">
        <v>45992</v>
      </c>
      <c r="G43" s="41" t="s">
        <v>4072</v>
      </c>
      <c r="H43" s="112">
        <v>389.74</v>
      </c>
      <c r="I43" s="47" t="s">
        <v>3694</v>
      </c>
      <c r="J43" s="112">
        <v>3.85</v>
      </c>
      <c r="K43" s="104">
        <f t="shared" si="0"/>
        <v>1500.5</v>
      </c>
      <c r="L43" s="96">
        <v>0.25700000000000001</v>
      </c>
      <c r="M43" s="96">
        <v>0.96120000000000005</v>
      </c>
      <c r="N43" s="34"/>
      <c r="O43" s="116" t="str">
        <f ca="1">IF(N43="","", INDIRECT("base!"&amp;ADDRESS(MATCH(N43,base!$C$2:'base'!$C$133,0)+1,4,4)))</f>
        <v/>
      </c>
      <c r="P43" s="41"/>
      <c r="Q43" s="116" t="str">
        <f ca="1">IF(P43="","", INDIRECT("base!"&amp;ADDRESS(MATCH(CONCATENATE(N43,"|",P43),base!$G$2:'base'!$G$1817,0)+1,6,4)))</f>
        <v/>
      </c>
      <c r="R43" s="41"/>
    </row>
    <row r="44" spans="1:18" ht="45" x14ac:dyDescent="0.25">
      <c r="A44" s="47"/>
      <c r="B44" s="115">
        <f>IF(AND(G44&lt;&gt;"",H44&gt;0,I44&lt;&gt;"",J44&lt;&gt;0,K44&lt;&gt;0),COUNT($B$11:B43)+1,"")</f>
        <v>26</v>
      </c>
      <c r="C44" s="34" t="s">
        <v>4183</v>
      </c>
      <c r="D44" s="89" t="s">
        <v>3776</v>
      </c>
      <c r="E44" s="47">
        <v>91924</v>
      </c>
      <c r="F44" s="66">
        <v>45992</v>
      </c>
      <c r="G44" s="41" t="s">
        <v>4072</v>
      </c>
      <c r="H44" s="112">
        <v>7.84</v>
      </c>
      <c r="I44" s="47" t="s">
        <v>3694</v>
      </c>
      <c r="J44" s="112">
        <v>3.85</v>
      </c>
      <c r="K44" s="104">
        <f t="shared" si="0"/>
        <v>30.18</v>
      </c>
      <c r="L44" s="96">
        <v>0.25700000000000001</v>
      </c>
      <c r="M44" s="96">
        <v>0.96120000000000005</v>
      </c>
      <c r="N44" s="34"/>
      <c r="O44" s="116" t="str">
        <f ca="1">IF(N44="","", INDIRECT("base!"&amp;ADDRESS(MATCH(N44,base!$C$2:'base'!$C$133,0)+1,4,4)))</f>
        <v/>
      </c>
      <c r="P44" s="41"/>
      <c r="Q44" s="116" t="str">
        <f ca="1">IF(P44="","", INDIRECT("base!"&amp;ADDRESS(MATCH(CONCATENATE(N44,"|",P44),base!$G$2:'base'!$G$1817,0)+1,6,4)))</f>
        <v/>
      </c>
      <c r="R44" s="41"/>
    </row>
    <row r="45" spans="1:18" ht="45" x14ac:dyDescent="0.25">
      <c r="A45" s="47"/>
      <c r="B45" s="115">
        <f>IF(AND(G45&lt;&gt;"",H45&gt;0,I45&lt;&gt;"",J45&lt;&gt;0,K45&lt;&gt;0),COUNT($B$11:B44)+1,"")</f>
        <v>27</v>
      </c>
      <c r="C45" s="34" t="s">
        <v>4184</v>
      </c>
      <c r="D45" s="89" t="s">
        <v>3776</v>
      </c>
      <c r="E45" s="47">
        <v>91924</v>
      </c>
      <c r="F45" s="66">
        <v>45992</v>
      </c>
      <c r="G45" s="41" t="s">
        <v>4073</v>
      </c>
      <c r="H45" s="112">
        <v>119.5</v>
      </c>
      <c r="I45" s="47" t="s">
        <v>3694</v>
      </c>
      <c r="J45" s="112">
        <v>3.85</v>
      </c>
      <c r="K45" s="104">
        <f t="shared" si="0"/>
        <v>460.08</v>
      </c>
      <c r="L45" s="96">
        <v>0.25700000000000001</v>
      </c>
      <c r="M45" s="96">
        <v>0.96120000000000005</v>
      </c>
      <c r="N45" s="34"/>
      <c r="O45" s="116" t="str">
        <f ca="1">IF(N45="","", INDIRECT("base!"&amp;ADDRESS(MATCH(N45,base!$C$2:'base'!$C$133,0)+1,4,4)))</f>
        <v/>
      </c>
      <c r="P45" s="41"/>
      <c r="Q45" s="116" t="str">
        <f ca="1">IF(P45="","", INDIRECT("base!"&amp;ADDRESS(MATCH(CONCATENATE(N45,"|",P45),base!$G$2:'base'!$G$1817,0)+1,6,4)))</f>
        <v/>
      </c>
      <c r="R45" s="41"/>
    </row>
    <row r="46" spans="1:18" ht="45" x14ac:dyDescent="0.25">
      <c r="A46" s="47"/>
      <c r="B46" s="115">
        <f>IF(AND(G46&lt;&gt;"",H46&gt;0,I46&lt;&gt;"",J46&lt;&gt;0,K46&lt;&gt;0),COUNT($B$11:B45)+1,"")</f>
        <v>28</v>
      </c>
      <c r="C46" s="34" t="s">
        <v>4185</v>
      </c>
      <c r="D46" s="89" t="s">
        <v>3776</v>
      </c>
      <c r="E46" s="47">
        <v>91934</v>
      </c>
      <c r="F46" s="66">
        <v>45992</v>
      </c>
      <c r="G46" s="41" t="s">
        <v>4074</v>
      </c>
      <c r="H46" s="112">
        <v>11.72</v>
      </c>
      <c r="I46" s="47" t="s">
        <v>3694</v>
      </c>
      <c r="J46" s="112">
        <v>31.16</v>
      </c>
      <c r="K46" s="104">
        <f t="shared" si="0"/>
        <v>365.2</v>
      </c>
      <c r="L46" s="96">
        <v>0.25700000000000001</v>
      </c>
      <c r="M46" s="96">
        <v>0.96120000000000005</v>
      </c>
      <c r="N46" s="34"/>
      <c r="O46" s="116" t="str">
        <f ca="1">IF(N46="","", INDIRECT("base!"&amp;ADDRESS(MATCH(N46,base!$C$2:'base'!$C$133,0)+1,4,4)))</f>
        <v/>
      </c>
      <c r="P46" s="41"/>
      <c r="Q46" s="116" t="str">
        <f ca="1">IF(P46="","", INDIRECT("base!"&amp;ADDRESS(MATCH(CONCATENATE(N46,"|",P46),base!$G$2:'base'!$G$1817,0)+1,6,4)))</f>
        <v/>
      </c>
      <c r="R46" s="41"/>
    </row>
    <row r="47" spans="1:18" ht="45" x14ac:dyDescent="0.25">
      <c r="A47" s="47"/>
      <c r="B47" s="115">
        <f>IF(AND(G47&lt;&gt;"",H47&gt;0,I47&lt;&gt;"",J47&lt;&gt;0,K47&lt;&gt;0),COUNT($B$11:B46)+1,"")</f>
        <v>29</v>
      </c>
      <c r="C47" s="34" t="s">
        <v>4186</v>
      </c>
      <c r="D47" s="89" t="s">
        <v>3776</v>
      </c>
      <c r="E47" s="47">
        <v>91926</v>
      </c>
      <c r="F47" s="66">
        <v>45992</v>
      </c>
      <c r="G47" s="41" t="s">
        <v>4075</v>
      </c>
      <c r="H47" s="112">
        <v>281.10000000000002</v>
      </c>
      <c r="I47" s="47" t="s">
        <v>3694</v>
      </c>
      <c r="J47" s="112">
        <v>5.57</v>
      </c>
      <c r="K47" s="104">
        <f t="shared" si="0"/>
        <v>1565.73</v>
      </c>
      <c r="L47" s="96">
        <v>0.25700000000000001</v>
      </c>
      <c r="M47" s="96">
        <v>0.96120000000000005</v>
      </c>
      <c r="N47" s="34"/>
      <c r="O47" s="116" t="str">
        <f ca="1">IF(N47="","", INDIRECT("base!"&amp;ADDRESS(MATCH(N47,base!$C$2:'base'!$C$133,0)+1,4,4)))</f>
        <v/>
      </c>
      <c r="P47" s="41"/>
      <c r="Q47" s="116" t="str">
        <f ca="1">IF(P47="","", INDIRECT("base!"&amp;ADDRESS(MATCH(CONCATENATE(N47,"|",P47),base!$G$2:'base'!$G$1817,0)+1,6,4)))</f>
        <v/>
      </c>
      <c r="R47" s="41"/>
    </row>
    <row r="48" spans="1:18" ht="45" x14ac:dyDescent="0.25">
      <c r="A48" s="47"/>
      <c r="B48" s="115">
        <f>IF(AND(G48&lt;&gt;"",H48&gt;0,I48&lt;&gt;"",J48&lt;&gt;0,K48&lt;&gt;0),COUNT($B$11:B47)+1,"")</f>
        <v>30</v>
      </c>
      <c r="C48" s="34" t="s">
        <v>4187</v>
      </c>
      <c r="D48" s="89" t="s">
        <v>3776</v>
      </c>
      <c r="E48" s="47">
        <v>91926</v>
      </c>
      <c r="F48" s="66">
        <v>45992</v>
      </c>
      <c r="G48" s="41" t="s">
        <v>4076</v>
      </c>
      <c r="H48" s="112">
        <v>13.02</v>
      </c>
      <c r="I48" s="47" t="s">
        <v>3694</v>
      </c>
      <c r="J48" s="112">
        <v>5.57</v>
      </c>
      <c r="K48" s="104">
        <f t="shared" si="0"/>
        <v>72.52</v>
      </c>
      <c r="L48" s="96">
        <v>0.25700000000000001</v>
      </c>
      <c r="M48" s="96">
        <v>0.96120000000000005</v>
      </c>
      <c r="N48" s="34"/>
      <c r="O48" s="116" t="str">
        <f ca="1">IF(N48="","", INDIRECT("base!"&amp;ADDRESS(MATCH(N48,base!$C$2:'base'!$C$133,0)+1,4,4)))</f>
        <v/>
      </c>
      <c r="P48" s="41"/>
      <c r="Q48" s="116" t="str">
        <f ca="1">IF(P48="","", INDIRECT("base!"&amp;ADDRESS(MATCH(CONCATENATE(N48,"|",P48),base!$G$2:'base'!$G$1817,0)+1,6,4)))</f>
        <v/>
      </c>
      <c r="R48" s="41"/>
    </row>
    <row r="49" spans="1:18" ht="45" x14ac:dyDescent="0.25">
      <c r="A49" s="47"/>
      <c r="B49" s="115">
        <f>IF(AND(G49&lt;&gt;"",H49&gt;0,I49&lt;&gt;"",J49&lt;&gt;0,K49&lt;&gt;0),COUNT($B$11:B48)+1,"")</f>
        <v>31</v>
      </c>
      <c r="C49" s="34" t="s">
        <v>4188</v>
      </c>
      <c r="D49" s="89" t="s">
        <v>3776</v>
      </c>
      <c r="E49" s="47">
        <v>91926</v>
      </c>
      <c r="F49" s="66">
        <v>45992</v>
      </c>
      <c r="G49" s="41" t="s">
        <v>4075</v>
      </c>
      <c r="H49" s="112">
        <v>3.42</v>
      </c>
      <c r="I49" s="47" t="s">
        <v>3694</v>
      </c>
      <c r="J49" s="112">
        <v>5.57</v>
      </c>
      <c r="K49" s="104">
        <f t="shared" si="0"/>
        <v>19.05</v>
      </c>
      <c r="L49" s="96">
        <v>0.25700000000000001</v>
      </c>
      <c r="M49" s="96">
        <v>0.96120000000000005</v>
      </c>
      <c r="N49" s="34"/>
      <c r="O49" s="116" t="str">
        <f ca="1">IF(N49="","", INDIRECT("base!"&amp;ADDRESS(MATCH(N49,base!$C$2:'base'!$C$133,0)+1,4,4)))</f>
        <v/>
      </c>
      <c r="P49" s="41"/>
      <c r="Q49" s="116" t="str">
        <f ca="1">IF(P49="","", INDIRECT("base!"&amp;ADDRESS(MATCH(CONCATENATE(N49,"|",P49),base!$G$2:'base'!$G$1817,0)+1,6,4)))</f>
        <v/>
      </c>
      <c r="R49" s="41"/>
    </row>
    <row r="50" spans="1:18" ht="45" x14ac:dyDescent="0.25">
      <c r="A50" s="47"/>
      <c r="B50" s="115">
        <f>IF(AND(G50&lt;&gt;"",H50&gt;0,I50&lt;&gt;"",J50&lt;&gt;0,K50&lt;&gt;0),COUNT($B$11:B49)+1,"")</f>
        <v>32</v>
      </c>
      <c r="C50" s="34" t="s">
        <v>4189</v>
      </c>
      <c r="D50" s="89" t="s">
        <v>3776</v>
      </c>
      <c r="E50" s="47">
        <v>91926</v>
      </c>
      <c r="F50" s="66">
        <v>45992</v>
      </c>
      <c r="G50" s="41" t="s">
        <v>4076</v>
      </c>
      <c r="H50" s="112">
        <v>3.42</v>
      </c>
      <c r="I50" s="47" t="s">
        <v>3694</v>
      </c>
      <c r="J50" s="112">
        <v>5.57</v>
      </c>
      <c r="K50" s="104">
        <f t="shared" si="0"/>
        <v>19.05</v>
      </c>
      <c r="L50" s="96">
        <v>0.25700000000000001</v>
      </c>
      <c r="M50" s="96">
        <v>0.96120000000000005</v>
      </c>
      <c r="N50" s="34"/>
      <c r="O50" s="116" t="str">
        <f ca="1">IF(N50="","", INDIRECT("base!"&amp;ADDRESS(MATCH(N50,base!$C$2:'base'!$C$133,0)+1,4,4)))</f>
        <v/>
      </c>
      <c r="P50" s="41"/>
      <c r="Q50" s="116" t="str">
        <f ca="1">IF(P50="","", INDIRECT("base!"&amp;ADDRESS(MATCH(CONCATENATE(N50,"|",P50),base!$G$2:'base'!$G$1817,0)+1,6,4)))</f>
        <v/>
      </c>
      <c r="R50" s="41"/>
    </row>
    <row r="51" spans="1:18" ht="45" x14ac:dyDescent="0.25">
      <c r="A51" s="47"/>
      <c r="B51" s="115">
        <f>IF(AND(G51&lt;&gt;"",H51&gt;0,I51&lt;&gt;"",J51&lt;&gt;0,K51&lt;&gt;0),COUNT($B$11:B50)+1,"")</f>
        <v>33</v>
      </c>
      <c r="C51" s="34" t="s">
        <v>4190</v>
      </c>
      <c r="D51" s="89" t="s">
        <v>3776</v>
      </c>
      <c r="E51" s="47">
        <v>91926</v>
      </c>
      <c r="F51" s="66">
        <v>45992</v>
      </c>
      <c r="G51" s="41" t="s">
        <v>4076</v>
      </c>
      <c r="H51" s="112">
        <v>0.5</v>
      </c>
      <c r="I51" s="47" t="s">
        <v>3694</v>
      </c>
      <c r="J51" s="112">
        <v>5.57</v>
      </c>
      <c r="K51" s="104">
        <f t="shared" si="0"/>
        <v>2.79</v>
      </c>
      <c r="L51" s="96">
        <v>0.25700000000000001</v>
      </c>
      <c r="M51" s="96">
        <v>0.96120000000000005</v>
      </c>
      <c r="N51" s="34"/>
      <c r="O51" s="116" t="str">
        <f ca="1">IF(N51="","", INDIRECT("base!"&amp;ADDRESS(MATCH(N51,base!$C$2:'base'!$C$133,0)+1,4,4)))</f>
        <v/>
      </c>
      <c r="P51" s="41"/>
      <c r="Q51" s="116" t="str">
        <f ca="1">IF(P51="","", INDIRECT("base!"&amp;ADDRESS(MATCH(CONCATENATE(N51,"|",P51),base!$G$2:'base'!$G$1817,0)+1,6,4)))</f>
        <v/>
      </c>
      <c r="R51" s="41"/>
    </row>
    <row r="52" spans="1:18" ht="45" x14ac:dyDescent="0.25">
      <c r="A52" s="47"/>
      <c r="B52" s="115">
        <f>IF(AND(G52&lt;&gt;"",H52&gt;0,I52&lt;&gt;"",J52&lt;&gt;0,K52&lt;&gt;0),COUNT($B$11:B51)+1,"")</f>
        <v>34</v>
      </c>
      <c r="C52" s="34" t="s">
        <v>4191</v>
      </c>
      <c r="D52" s="89" t="s">
        <v>3776</v>
      </c>
      <c r="E52" s="47">
        <v>91926</v>
      </c>
      <c r="F52" s="66">
        <v>45992</v>
      </c>
      <c r="G52" s="41" t="s">
        <v>4076</v>
      </c>
      <c r="H52" s="112">
        <v>16.440000000000001</v>
      </c>
      <c r="I52" s="47" t="s">
        <v>3694</v>
      </c>
      <c r="J52" s="112">
        <v>5.57</v>
      </c>
      <c r="K52" s="104">
        <f t="shared" si="0"/>
        <v>91.57</v>
      </c>
      <c r="L52" s="96">
        <v>0.25700000000000001</v>
      </c>
      <c r="M52" s="96">
        <v>0.96120000000000005</v>
      </c>
      <c r="N52" s="34"/>
      <c r="O52" s="116" t="str">
        <f ca="1">IF(N52="","", INDIRECT("base!"&amp;ADDRESS(MATCH(N52,base!$C$2:'base'!$C$133,0)+1,4,4)))</f>
        <v/>
      </c>
      <c r="P52" s="41"/>
      <c r="Q52" s="116" t="str">
        <f ca="1">IF(P52="","", INDIRECT("base!"&amp;ADDRESS(MATCH(CONCATENATE(N52,"|",P52),base!$G$2:'base'!$G$1817,0)+1,6,4)))</f>
        <v/>
      </c>
      <c r="R52" s="41"/>
    </row>
    <row r="53" spans="1:18" ht="60" x14ac:dyDescent="0.25">
      <c r="A53" s="47"/>
      <c r="B53" s="115">
        <f>IF(AND(G53&lt;&gt;"",H53&gt;0,I53&lt;&gt;"",J53&lt;&gt;0,K53&lt;&gt;0),COUNT($B$11:B52)+1,"")</f>
        <v>35</v>
      </c>
      <c r="C53" s="34" t="s">
        <v>4192</v>
      </c>
      <c r="D53" s="89" t="s">
        <v>3776</v>
      </c>
      <c r="E53" s="47">
        <v>101563</v>
      </c>
      <c r="F53" s="66">
        <v>45992</v>
      </c>
      <c r="G53" s="41" t="s">
        <v>4077</v>
      </c>
      <c r="H53" s="112">
        <v>15.42</v>
      </c>
      <c r="I53" s="47" t="s">
        <v>3694</v>
      </c>
      <c r="J53" s="112">
        <v>46.01</v>
      </c>
      <c r="K53" s="104">
        <f t="shared" si="0"/>
        <v>709.47</v>
      </c>
      <c r="L53" s="96">
        <v>0.25700000000000001</v>
      </c>
      <c r="M53" s="96">
        <v>0.96120000000000005</v>
      </c>
      <c r="N53" s="34"/>
      <c r="O53" s="116" t="str">
        <f ca="1">IF(N53="","", INDIRECT("base!"&amp;ADDRESS(MATCH(N53,base!$C$2:'base'!$C$133,0)+1,4,4)))</f>
        <v/>
      </c>
      <c r="P53" s="41"/>
      <c r="Q53" s="116" t="str">
        <f ca="1">IF(P53="","", INDIRECT("base!"&amp;ADDRESS(MATCH(CONCATENATE(N53,"|",P53),base!$G$2:'base'!$G$1817,0)+1,6,4)))</f>
        <v/>
      </c>
      <c r="R53" s="41"/>
    </row>
    <row r="54" spans="1:18" ht="60" x14ac:dyDescent="0.25">
      <c r="A54" s="47"/>
      <c r="B54" s="115">
        <f>IF(AND(G54&lt;&gt;"",H54&gt;0,I54&lt;&gt;"",J54&lt;&gt;0,K54&lt;&gt;0),COUNT($B$11:B53)+1,"")</f>
        <v>36</v>
      </c>
      <c r="C54" s="34" t="s">
        <v>4193</v>
      </c>
      <c r="D54" s="89" t="s">
        <v>3776</v>
      </c>
      <c r="E54" s="47">
        <v>101563</v>
      </c>
      <c r="F54" s="66">
        <v>45992</v>
      </c>
      <c r="G54" s="41" t="s">
        <v>4077</v>
      </c>
      <c r="H54" s="112">
        <v>15.42</v>
      </c>
      <c r="I54" s="47" t="s">
        <v>3694</v>
      </c>
      <c r="J54" s="112">
        <v>46.01</v>
      </c>
      <c r="K54" s="104">
        <f t="shared" si="0"/>
        <v>709.47</v>
      </c>
      <c r="L54" s="96">
        <v>0.25700000000000001</v>
      </c>
      <c r="M54" s="96">
        <v>0.96120000000000005</v>
      </c>
      <c r="N54" s="34"/>
      <c r="O54" s="116" t="str">
        <f ca="1">IF(N54="","", INDIRECT("base!"&amp;ADDRESS(MATCH(N54,base!$C$2:'base'!$C$133,0)+1,4,4)))</f>
        <v/>
      </c>
      <c r="P54" s="41"/>
      <c r="Q54" s="116" t="str">
        <f ca="1">IF(P54="","", INDIRECT("base!"&amp;ADDRESS(MATCH(CONCATENATE(N54,"|",P54),base!$G$2:'base'!$G$1817,0)+1,6,4)))</f>
        <v/>
      </c>
      <c r="R54" s="41"/>
    </row>
    <row r="55" spans="1:18" ht="60" x14ac:dyDescent="0.25">
      <c r="A55" s="47"/>
      <c r="B55" s="115">
        <f>IF(AND(G55&lt;&gt;"",H55&gt;0,I55&lt;&gt;"",J55&lt;&gt;0,K55&lt;&gt;0),COUNT($B$11:B54)+1,"")</f>
        <v>37</v>
      </c>
      <c r="C55" s="34" t="s">
        <v>4194</v>
      </c>
      <c r="D55" s="89" t="s">
        <v>3776</v>
      </c>
      <c r="E55" s="47">
        <v>92986</v>
      </c>
      <c r="F55" s="66">
        <v>45992</v>
      </c>
      <c r="G55" s="41" t="s">
        <v>4078</v>
      </c>
      <c r="H55" s="112">
        <v>15.42</v>
      </c>
      <c r="I55" s="47" t="s">
        <v>3694</v>
      </c>
      <c r="J55" s="112">
        <v>49.44</v>
      </c>
      <c r="K55" s="104">
        <f t="shared" si="0"/>
        <v>762.36</v>
      </c>
      <c r="L55" s="96">
        <v>0.25700000000000001</v>
      </c>
      <c r="M55" s="96">
        <v>0.96120000000000005</v>
      </c>
      <c r="N55" s="34"/>
      <c r="O55" s="116" t="str">
        <f ca="1">IF(N55="","", INDIRECT("base!"&amp;ADDRESS(MATCH(N55,base!$C$2:'base'!$C$133,0)+1,4,4)))</f>
        <v/>
      </c>
      <c r="P55" s="41"/>
      <c r="Q55" s="116" t="str">
        <f ca="1">IF(P55="","", INDIRECT("base!"&amp;ADDRESS(MATCH(CONCATENATE(N55,"|",P55),base!$G$2:'base'!$G$1817,0)+1,6,4)))</f>
        <v/>
      </c>
      <c r="R55" s="41"/>
    </row>
    <row r="56" spans="1:18" ht="60" x14ac:dyDescent="0.25">
      <c r="A56" s="47"/>
      <c r="B56" s="115">
        <f>IF(AND(G56&lt;&gt;"",H56&gt;0,I56&lt;&gt;"",J56&lt;&gt;0,K56&lt;&gt;0),COUNT($B$11:B55)+1,"")</f>
        <v>38</v>
      </c>
      <c r="C56" s="34" t="s">
        <v>4195</v>
      </c>
      <c r="D56" s="89" t="s">
        <v>3776</v>
      </c>
      <c r="E56" s="47">
        <v>101563</v>
      </c>
      <c r="F56" s="66">
        <v>45992</v>
      </c>
      <c r="G56" s="41" t="s">
        <v>4077</v>
      </c>
      <c r="H56" s="112">
        <v>15.42</v>
      </c>
      <c r="I56" s="47" t="s">
        <v>3694</v>
      </c>
      <c r="J56" s="112">
        <v>46.01</v>
      </c>
      <c r="K56" s="104">
        <f t="shared" si="0"/>
        <v>709.47</v>
      </c>
      <c r="L56" s="96">
        <v>0.25700000000000001</v>
      </c>
      <c r="M56" s="96">
        <v>0.96120000000000005</v>
      </c>
      <c r="N56" s="34"/>
      <c r="O56" s="116" t="str">
        <f ca="1">IF(N56="","", INDIRECT("base!"&amp;ADDRESS(MATCH(N56,base!$C$2:'base'!$C$133,0)+1,4,4)))</f>
        <v/>
      </c>
      <c r="P56" s="41"/>
      <c r="Q56" s="116" t="str">
        <f ca="1">IF(P56="","", INDIRECT("base!"&amp;ADDRESS(MATCH(CONCATENATE(N56,"|",P56),base!$G$2:'base'!$G$1817,0)+1,6,4)))</f>
        <v/>
      </c>
      <c r="R56" s="41"/>
    </row>
    <row r="57" spans="1:18" ht="45" x14ac:dyDescent="0.25">
      <c r="A57" s="47"/>
      <c r="B57" s="115">
        <f>IF(AND(G57&lt;&gt;"",H57&gt;0,I57&lt;&gt;"",J57&lt;&gt;0,K57&lt;&gt;0),COUNT($B$11:B56)+1,"")</f>
        <v>39</v>
      </c>
      <c r="C57" s="34" t="s">
        <v>4196</v>
      </c>
      <c r="D57" s="89" t="s">
        <v>3776</v>
      </c>
      <c r="E57" s="47">
        <v>91928</v>
      </c>
      <c r="F57" s="66">
        <v>45992</v>
      </c>
      <c r="G57" s="41" t="s">
        <v>4079</v>
      </c>
      <c r="H57" s="112">
        <v>1265.4000000000001</v>
      </c>
      <c r="I57" s="47" t="s">
        <v>3694</v>
      </c>
      <c r="J57" s="112">
        <v>8.6199999999999992</v>
      </c>
      <c r="K57" s="104">
        <f t="shared" si="0"/>
        <v>10907.75</v>
      </c>
      <c r="L57" s="96">
        <v>0.25700000000000001</v>
      </c>
      <c r="M57" s="96">
        <v>0.96120000000000005</v>
      </c>
      <c r="N57" s="34"/>
      <c r="O57" s="116" t="str">
        <f ca="1">IF(N57="","", INDIRECT("base!"&amp;ADDRESS(MATCH(N57,base!$C$2:'base'!$C$133,0)+1,4,4)))</f>
        <v/>
      </c>
      <c r="P57" s="41"/>
      <c r="Q57" s="116" t="str">
        <f ca="1">IF(P57="","", INDIRECT("base!"&amp;ADDRESS(MATCH(CONCATENATE(N57,"|",P57),base!$G$2:'base'!$G$1817,0)+1,6,4)))</f>
        <v/>
      </c>
      <c r="R57" s="41"/>
    </row>
    <row r="58" spans="1:18" ht="60" x14ac:dyDescent="0.25">
      <c r="A58" s="47"/>
      <c r="B58" s="115">
        <f>IF(AND(G58&lt;&gt;"",H58&gt;0,I58&lt;&gt;"",J58&lt;&gt;0,K58&lt;&gt;0),COUNT($B$11:B57)+1,"")</f>
        <v>40</v>
      </c>
      <c r="C58" s="34" t="s">
        <v>4197</v>
      </c>
      <c r="D58" s="89" t="s">
        <v>3776</v>
      </c>
      <c r="E58" s="47">
        <v>91928</v>
      </c>
      <c r="F58" s="66">
        <v>45992</v>
      </c>
      <c r="G58" s="41" t="s">
        <v>4080</v>
      </c>
      <c r="H58" s="112">
        <v>1062.1199999999999</v>
      </c>
      <c r="I58" s="47" t="s">
        <v>3694</v>
      </c>
      <c r="J58" s="112">
        <v>8.6199999999999992</v>
      </c>
      <c r="K58" s="104">
        <f t="shared" si="0"/>
        <v>9155.4699999999993</v>
      </c>
      <c r="L58" s="96">
        <v>0.25700000000000001</v>
      </c>
      <c r="M58" s="96">
        <v>0.96120000000000005</v>
      </c>
      <c r="N58" s="34"/>
      <c r="O58" s="116" t="str">
        <f ca="1">IF(N58="","", INDIRECT("base!"&amp;ADDRESS(MATCH(N58,base!$C$2:'base'!$C$133,0)+1,4,4)))</f>
        <v/>
      </c>
      <c r="P58" s="41"/>
      <c r="Q58" s="116" t="str">
        <f ca="1">IF(P58="","", INDIRECT("base!"&amp;ADDRESS(MATCH(CONCATENATE(N58,"|",P58),base!$G$2:'base'!$G$1817,0)+1,6,4)))</f>
        <v/>
      </c>
      <c r="R58" s="41"/>
    </row>
    <row r="59" spans="1:18" ht="45" x14ac:dyDescent="0.25">
      <c r="A59" s="47"/>
      <c r="B59" s="115">
        <f>IF(AND(G59&lt;&gt;"",H59&gt;0,I59&lt;&gt;"",J59&lt;&gt;0,K59&lt;&gt;0),COUNT($B$11:B58)+1,"")</f>
        <v>41</v>
      </c>
      <c r="C59" s="34" t="s">
        <v>4198</v>
      </c>
      <c r="D59" s="89" t="s">
        <v>3776</v>
      </c>
      <c r="E59" s="47">
        <v>91928</v>
      </c>
      <c r="F59" s="66">
        <v>45992</v>
      </c>
      <c r="G59" s="41" t="s">
        <v>4079</v>
      </c>
      <c r="H59" s="112">
        <v>16.940000000000001</v>
      </c>
      <c r="I59" s="47" t="s">
        <v>3694</v>
      </c>
      <c r="J59" s="112">
        <v>8.6199999999999992</v>
      </c>
      <c r="K59" s="104">
        <f t="shared" si="0"/>
        <v>146.02000000000001</v>
      </c>
      <c r="L59" s="96">
        <v>0.25700000000000001</v>
      </c>
      <c r="M59" s="96">
        <v>0.96120000000000005</v>
      </c>
      <c r="N59" s="34"/>
      <c r="O59" s="116" t="str">
        <f ca="1">IF(N59="","", INDIRECT("base!"&amp;ADDRESS(MATCH(N59,base!$C$2:'base'!$C$133,0)+1,4,4)))</f>
        <v/>
      </c>
      <c r="P59" s="41"/>
      <c r="Q59" s="116" t="str">
        <f ca="1">IF(P59="","", INDIRECT("base!"&amp;ADDRESS(MATCH(CONCATENATE(N59,"|",P59),base!$G$2:'base'!$G$1817,0)+1,6,4)))</f>
        <v/>
      </c>
      <c r="R59" s="41"/>
    </row>
    <row r="60" spans="1:18" ht="45" x14ac:dyDescent="0.25">
      <c r="A60" s="47"/>
      <c r="B60" s="115">
        <f>IF(AND(G60&lt;&gt;"",H60&gt;0,I60&lt;&gt;"",J60&lt;&gt;0,K60&lt;&gt;0),COUNT($B$11:B59)+1,"")</f>
        <v>42</v>
      </c>
      <c r="C60" s="34" t="s">
        <v>4199</v>
      </c>
      <c r="D60" s="89" t="s">
        <v>3776</v>
      </c>
      <c r="E60" s="47">
        <v>91928</v>
      </c>
      <c r="F60" s="66">
        <v>45992</v>
      </c>
      <c r="G60" s="41" t="s">
        <v>4079</v>
      </c>
      <c r="H60" s="112">
        <v>17.940000000000001</v>
      </c>
      <c r="I60" s="47" t="s">
        <v>3694</v>
      </c>
      <c r="J60" s="112">
        <v>8.6199999999999992</v>
      </c>
      <c r="K60" s="104">
        <f t="shared" si="0"/>
        <v>154.63999999999999</v>
      </c>
      <c r="L60" s="96">
        <v>0.25700000000000001</v>
      </c>
      <c r="M60" s="96">
        <v>0.96120000000000005</v>
      </c>
      <c r="N60" s="34"/>
      <c r="O60" s="116" t="str">
        <f ca="1">IF(N60="","", INDIRECT("base!"&amp;ADDRESS(MATCH(N60,base!$C$2:'base'!$C$133,0)+1,4,4)))</f>
        <v/>
      </c>
      <c r="P60" s="41"/>
      <c r="Q60" s="116" t="str">
        <f ca="1">IF(P60="","", INDIRECT("base!"&amp;ADDRESS(MATCH(CONCATENATE(N60,"|",P60),base!$G$2:'base'!$G$1817,0)+1,6,4)))</f>
        <v/>
      </c>
      <c r="R60" s="41"/>
    </row>
    <row r="61" spans="1:18" ht="45" x14ac:dyDescent="0.25">
      <c r="A61" s="47"/>
      <c r="B61" s="115">
        <f>IF(AND(G61&lt;&gt;"",H61&gt;0,I61&lt;&gt;"",J61&lt;&gt;0,K61&lt;&gt;0),COUNT($B$11:B60)+1,"")</f>
        <v>43</v>
      </c>
      <c r="C61" s="34" t="s">
        <v>4200</v>
      </c>
      <c r="D61" s="89" t="s">
        <v>3776</v>
      </c>
      <c r="E61" s="47">
        <v>91928</v>
      </c>
      <c r="F61" s="66">
        <v>45992</v>
      </c>
      <c r="G61" s="41" t="s">
        <v>4079</v>
      </c>
      <c r="H61" s="112">
        <v>881.02</v>
      </c>
      <c r="I61" s="47" t="s">
        <v>3694</v>
      </c>
      <c r="J61" s="112">
        <v>8.6199999999999992</v>
      </c>
      <c r="K61" s="104">
        <f t="shared" si="0"/>
        <v>7594.39</v>
      </c>
      <c r="L61" s="96">
        <v>0.25700000000000001</v>
      </c>
      <c r="M61" s="96">
        <v>0.96120000000000005</v>
      </c>
      <c r="N61" s="34"/>
      <c r="O61" s="116" t="str">
        <f ca="1">IF(N61="","", INDIRECT("base!"&amp;ADDRESS(MATCH(N61,base!$C$2:'base'!$C$133,0)+1,4,4)))</f>
        <v/>
      </c>
      <c r="P61" s="41"/>
      <c r="Q61" s="116" t="str">
        <f ca="1">IF(P61="","", INDIRECT("base!"&amp;ADDRESS(MATCH(CONCATENATE(N61,"|",P61),base!$G$2:'base'!$G$1817,0)+1,6,4)))</f>
        <v/>
      </c>
      <c r="R61" s="41"/>
    </row>
    <row r="62" spans="1:18" ht="46.5" customHeight="1" x14ac:dyDescent="0.25">
      <c r="A62" s="47"/>
      <c r="B62" s="115">
        <f>IF(AND(G62&lt;&gt;"",H62&gt;0,I62&lt;&gt;"",J62&lt;&gt;0,K62&lt;&gt;0),COUNT($B$11:B61)+1,"")</f>
        <v>44</v>
      </c>
      <c r="C62" s="34" t="s">
        <v>4201</v>
      </c>
      <c r="D62" s="89" t="s">
        <v>3776</v>
      </c>
      <c r="E62" s="47">
        <v>91928</v>
      </c>
      <c r="F62" s="66">
        <v>45992</v>
      </c>
      <c r="G62" s="41" t="s">
        <v>4079</v>
      </c>
      <c r="H62" s="112">
        <v>17.14</v>
      </c>
      <c r="I62" s="47" t="s">
        <v>3694</v>
      </c>
      <c r="J62" s="112">
        <v>8.6199999999999992</v>
      </c>
      <c r="K62" s="104">
        <f t="shared" si="0"/>
        <v>147.75</v>
      </c>
      <c r="L62" s="96">
        <v>0.25700000000000001</v>
      </c>
      <c r="M62" s="96">
        <v>0.96120000000000005</v>
      </c>
      <c r="N62" s="34"/>
      <c r="O62" s="116" t="str">
        <f ca="1">IF(N62="","", INDIRECT("base!"&amp;ADDRESS(MATCH(N62,base!$C$2:'base'!$C$133,0)+1,4,4)))</f>
        <v/>
      </c>
      <c r="P62" s="41"/>
      <c r="Q62" s="116" t="str">
        <f ca="1">IF(P62="","", INDIRECT("base!"&amp;ADDRESS(MATCH(CONCATENATE(N62,"|",P62),base!$G$2:'base'!$G$1817,0)+1,6,4)))</f>
        <v/>
      </c>
      <c r="R62" s="41"/>
    </row>
    <row r="63" spans="1:18" s="125" customFormat="1" x14ac:dyDescent="0.25">
      <c r="A63" s="117"/>
      <c r="B63" s="118" t="str">
        <f>IF(AND(G63&lt;&gt;"",H63&gt;0,I63&lt;&gt;"",J63&lt;&gt;0,K63&lt;&gt;0),COUNT($B$11:B62)+1,"")</f>
        <v/>
      </c>
      <c r="C63" s="118" t="s">
        <v>4202</v>
      </c>
      <c r="D63" s="119"/>
      <c r="E63" s="117"/>
      <c r="F63" s="120"/>
      <c r="G63" s="121" t="s">
        <v>4081</v>
      </c>
      <c r="H63" s="122"/>
      <c r="I63" s="117"/>
      <c r="J63" s="122"/>
      <c r="K63" s="123" t="str">
        <f t="shared" si="0"/>
        <v/>
      </c>
      <c r="L63" s="124"/>
      <c r="M63" s="124"/>
      <c r="N63" s="118"/>
      <c r="O63" s="121" t="str">
        <f ca="1">IF(N63="","", INDIRECT("base!"&amp;ADDRESS(MATCH(N63,base!$C$2:'base'!$C$133,0)+1,4,4)))</f>
        <v/>
      </c>
      <c r="P63" s="121"/>
      <c r="Q63" s="121" t="str">
        <f ca="1">IF(P63="","", INDIRECT("base!"&amp;ADDRESS(MATCH(CONCATENATE(N63,"|",P63),base!$G$2:'base'!$G$1817,0)+1,6,4)))</f>
        <v/>
      </c>
      <c r="R63" s="121"/>
    </row>
    <row r="64" spans="1:18" ht="30" x14ac:dyDescent="0.25">
      <c r="A64" s="47"/>
      <c r="B64" s="115">
        <f>IF(AND(G64&lt;&gt;"",H64&gt;0,I64&lt;&gt;"",J64&lt;&gt;0,K64&lt;&gt;0),COUNT($B$11:B63)+1,"")</f>
        <v>45</v>
      </c>
      <c r="C64" s="34" t="s">
        <v>4203</v>
      </c>
      <c r="D64" s="89" t="s">
        <v>3800</v>
      </c>
      <c r="E64" s="47">
        <v>433</v>
      </c>
      <c r="F64" s="66">
        <v>45992</v>
      </c>
      <c r="G64" s="41" t="s">
        <v>4082</v>
      </c>
      <c r="H64" s="112">
        <v>1</v>
      </c>
      <c r="I64" s="47" t="s">
        <v>3701</v>
      </c>
      <c r="J64" s="112">
        <v>1035.49</v>
      </c>
      <c r="K64" s="104">
        <f t="shared" si="0"/>
        <v>1035.49</v>
      </c>
      <c r="L64" s="96">
        <v>0.25700000000000001</v>
      </c>
      <c r="M64" s="96">
        <v>0.96120000000000005</v>
      </c>
      <c r="N64" s="34"/>
      <c r="O64" s="116" t="str">
        <f ca="1">IF(N64="","", INDIRECT("base!"&amp;ADDRESS(MATCH(N64,base!$C$2:'base'!$C$133,0)+1,4,4)))</f>
        <v/>
      </c>
      <c r="P64" s="41"/>
      <c r="Q64" s="116" t="str">
        <f ca="1">IF(P64="","", INDIRECT("base!"&amp;ADDRESS(MATCH(CONCATENATE(N64,"|",P64),base!$G$2:'base'!$G$1817,0)+1,6,4)))</f>
        <v/>
      </c>
      <c r="R64" s="41"/>
    </row>
    <row r="65" spans="1:18" ht="60" x14ac:dyDescent="0.25">
      <c r="A65" s="47"/>
      <c r="B65" s="115">
        <f>IF(AND(G65&lt;&gt;"",H65&gt;0,I65&lt;&gt;"",J65&lt;&gt;0,K65&lt;&gt;0),COUNT($B$11:B64)+1,"")</f>
        <v>46</v>
      </c>
      <c r="C65" s="34" t="s">
        <v>4204</v>
      </c>
      <c r="D65" s="89" t="s">
        <v>3800</v>
      </c>
      <c r="E65" s="47">
        <v>432</v>
      </c>
      <c r="F65" s="66">
        <v>45992</v>
      </c>
      <c r="G65" s="41" t="s">
        <v>4083</v>
      </c>
      <c r="H65" s="112">
        <v>1</v>
      </c>
      <c r="I65" s="47" t="s">
        <v>3701</v>
      </c>
      <c r="J65" s="112">
        <v>975.29</v>
      </c>
      <c r="K65" s="104">
        <f t="shared" si="0"/>
        <v>975.29</v>
      </c>
      <c r="L65" s="96">
        <v>0.25700000000000001</v>
      </c>
      <c r="M65" s="96">
        <v>0.96120000000000005</v>
      </c>
      <c r="N65" s="34"/>
      <c r="O65" s="116" t="str">
        <f ca="1">IF(N65="","", INDIRECT("base!"&amp;ADDRESS(MATCH(N65,base!$C$2:'base'!$C$133,0)+1,4,4)))</f>
        <v/>
      </c>
      <c r="P65" s="41"/>
      <c r="Q65" s="116" t="str">
        <f ca="1">IF(P65="","", INDIRECT("base!"&amp;ADDRESS(MATCH(CONCATENATE(N65,"|",P65),base!$G$2:'base'!$G$1817,0)+1,6,4)))</f>
        <v/>
      </c>
      <c r="R65" s="41"/>
    </row>
    <row r="66" spans="1:18" ht="30" x14ac:dyDescent="0.25">
      <c r="A66" s="47"/>
      <c r="B66" s="115">
        <f>IF(AND(G66&lt;&gt;"",H66&gt;0,I66&lt;&gt;"",J66&lt;&gt;0,K66&lt;&gt;0),COUNT($B$11:B65)+1,"")</f>
        <v>47</v>
      </c>
      <c r="C66" s="34" t="s">
        <v>4205</v>
      </c>
      <c r="D66" s="89" t="s">
        <v>3800</v>
      </c>
      <c r="E66" s="47">
        <v>377</v>
      </c>
      <c r="F66" s="66">
        <v>45992</v>
      </c>
      <c r="G66" s="41" t="s">
        <v>4084</v>
      </c>
      <c r="H66" s="112">
        <v>1</v>
      </c>
      <c r="I66" s="47" t="s">
        <v>3701</v>
      </c>
      <c r="J66" s="112">
        <v>1590.31</v>
      </c>
      <c r="K66" s="104">
        <f t="shared" si="0"/>
        <v>1590.31</v>
      </c>
      <c r="L66" s="96">
        <v>0.25700000000000001</v>
      </c>
      <c r="M66" s="96">
        <v>0.96120000000000005</v>
      </c>
      <c r="N66" s="34"/>
      <c r="O66" s="116" t="str">
        <f ca="1">IF(N66="","", INDIRECT("base!"&amp;ADDRESS(MATCH(N66,base!$C$2:'base'!$C$133,0)+1,4,4)))</f>
        <v/>
      </c>
      <c r="P66" s="41"/>
      <c r="Q66" s="116" t="str">
        <f ca="1">IF(P66="","", INDIRECT("base!"&amp;ADDRESS(MATCH(CONCATENATE(N66,"|",P66),base!$G$2:'base'!$G$1817,0)+1,6,4)))</f>
        <v/>
      </c>
      <c r="R66" s="41"/>
    </row>
    <row r="67" spans="1:18" s="125" customFormat="1" x14ac:dyDescent="0.25">
      <c r="A67" s="117"/>
      <c r="B67" s="118" t="str">
        <f>IF(AND(G67&lt;&gt;"",H67&gt;0,I67&lt;&gt;"",J67&lt;&gt;0,K67&lt;&gt;0),COUNT($B$11:B66)+1,"")</f>
        <v/>
      </c>
      <c r="C67" s="118" t="s">
        <v>4206</v>
      </c>
      <c r="D67" s="119"/>
      <c r="E67" s="117"/>
      <c r="F67" s="120"/>
      <c r="G67" s="121" t="s">
        <v>4085</v>
      </c>
      <c r="H67" s="122"/>
      <c r="I67" s="117"/>
      <c r="J67" s="122"/>
      <c r="K67" s="123" t="str">
        <f t="shared" si="0"/>
        <v/>
      </c>
      <c r="L67" s="124"/>
      <c r="M67" s="124"/>
      <c r="N67" s="118"/>
      <c r="O67" s="121" t="str">
        <f ca="1">IF(N67="","", INDIRECT("base!"&amp;ADDRESS(MATCH(N67,base!$C$2:'base'!$C$133,0)+1,4,4)))</f>
        <v/>
      </c>
      <c r="P67" s="121"/>
      <c r="Q67" s="121" t="str">
        <f ca="1">IF(P67="","", INDIRECT("base!"&amp;ADDRESS(MATCH(CONCATENATE(N67,"|",P67),base!$G$2:'base'!$G$1817,0)+1,6,4)))</f>
        <v/>
      </c>
      <c r="R67" s="121"/>
    </row>
    <row r="68" spans="1:18" ht="60" x14ac:dyDescent="0.25">
      <c r="A68" s="47"/>
      <c r="B68" s="115">
        <f>IF(AND(G68&lt;&gt;"",H68&gt;0,I68&lt;&gt;"",J68&lt;&gt;0,K68&lt;&gt;0),COUNT($B$11:B67)+1,"")</f>
        <v>48</v>
      </c>
      <c r="C68" s="34" t="s">
        <v>4207</v>
      </c>
      <c r="D68" s="89" t="s">
        <v>3776</v>
      </c>
      <c r="E68" s="47">
        <v>97891</v>
      </c>
      <c r="F68" s="66">
        <v>45992</v>
      </c>
      <c r="G68" s="41" t="s">
        <v>4086</v>
      </c>
      <c r="H68" s="112">
        <v>12</v>
      </c>
      <c r="I68" s="47" t="s">
        <v>3701</v>
      </c>
      <c r="J68" s="112">
        <v>266.39999999999998</v>
      </c>
      <c r="K68" s="104">
        <f t="shared" si="0"/>
        <v>3196.8</v>
      </c>
      <c r="L68" s="96">
        <v>0.25700000000000001</v>
      </c>
      <c r="M68" s="96">
        <v>0.96120000000000005</v>
      </c>
      <c r="N68" s="34"/>
      <c r="O68" s="116" t="str">
        <f ca="1">IF(N68="","", INDIRECT("base!"&amp;ADDRESS(MATCH(N68,base!$C$2:'base'!$C$133,0)+1,4,4)))</f>
        <v/>
      </c>
      <c r="P68" s="41"/>
      <c r="Q68" s="116" t="str">
        <f ca="1">IF(P68="","", INDIRECT("base!"&amp;ADDRESS(MATCH(CONCATENATE(N68,"|",P68),base!$G$2:'base'!$G$1817,0)+1,6,4)))</f>
        <v/>
      </c>
      <c r="R68" s="41"/>
    </row>
    <row r="69" spans="1:18" ht="30" x14ac:dyDescent="0.25">
      <c r="A69" s="47"/>
      <c r="B69" s="115">
        <f>IF(AND(G69&lt;&gt;"",H69&gt;0,I69&lt;&gt;"",J69&lt;&gt;0,K69&lt;&gt;0),COUNT($B$11:B68)+1,"")</f>
        <v>49</v>
      </c>
      <c r="C69" s="34" t="s">
        <v>4208</v>
      </c>
      <c r="D69" s="89" t="s">
        <v>3800</v>
      </c>
      <c r="E69" s="47">
        <v>378</v>
      </c>
      <c r="F69" s="66">
        <v>45992</v>
      </c>
      <c r="G69" s="41" t="s">
        <v>4087</v>
      </c>
      <c r="H69" s="112">
        <v>12</v>
      </c>
      <c r="I69" s="47" t="s">
        <v>3701</v>
      </c>
      <c r="J69" s="112">
        <v>46.53</v>
      </c>
      <c r="K69" s="104">
        <f t="shared" si="0"/>
        <v>558.36</v>
      </c>
      <c r="L69" s="96">
        <v>0.25700000000000001</v>
      </c>
      <c r="M69" s="96">
        <v>0.96120000000000005</v>
      </c>
      <c r="N69" s="34"/>
      <c r="O69" s="116" t="str">
        <f ca="1">IF(N69="","", INDIRECT("base!"&amp;ADDRESS(MATCH(N69,base!$C$2:'base'!$C$133,0)+1,4,4)))</f>
        <v/>
      </c>
      <c r="P69" s="41"/>
      <c r="Q69" s="116" t="str">
        <f ca="1">IF(P69="","", INDIRECT("base!"&amp;ADDRESS(MATCH(CONCATENATE(N69,"|",P69),base!$G$2:'base'!$G$1817,0)+1,6,4)))</f>
        <v/>
      </c>
      <c r="R69" s="41"/>
    </row>
    <row r="70" spans="1:18" s="125" customFormat="1" x14ac:dyDescent="0.25">
      <c r="A70" s="117"/>
      <c r="B70" s="118" t="str">
        <f>IF(AND(G70&lt;&gt;"",H70&gt;0,I70&lt;&gt;"",J70&lt;&gt;0,K70&lt;&gt;0),COUNT($B$11:B69)+1,"")</f>
        <v/>
      </c>
      <c r="C70" s="118" t="s">
        <v>4209</v>
      </c>
      <c r="D70" s="119"/>
      <c r="E70" s="117"/>
      <c r="F70" s="120"/>
      <c r="G70" s="121" t="s">
        <v>4088</v>
      </c>
      <c r="H70" s="122"/>
      <c r="I70" s="117"/>
      <c r="J70" s="122"/>
      <c r="K70" s="123" t="str">
        <f t="shared" si="0"/>
        <v/>
      </c>
      <c r="L70" s="124"/>
      <c r="M70" s="124"/>
      <c r="N70" s="118"/>
      <c r="O70" s="121" t="str">
        <f ca="1">IF(N70="","", INDIRECT("base!"&amp;ADDRESS(MATCH(N70,base!$C$2:'base'!$C$133,0)+1,4,4)))</f>
        <v/>
      </c>
      <c r="P70" s="121"/>
      <c r="Q70" s="121" t="str">
        <f ca="1">IF(P70="","", INDIRECT("base!"&amp;ADDRESS(MATCH(CONCATENATE(N70,"|",P70),base!$G$2:'base'!$G$1817,0)+1,6,4)))</f>
        <v/>
      </c>
      <c r="R70" s="121"/>
    </row>
    <row r="71" spans="1:18" ht="30" x14ac:dyDescent="0.25">
      <c r="A71" s="47"/>
      <c r="B71" s="115">
        <f>IF(AND(G71&lt;&gt;"",H71&gt;0,I71&lt;&gt;"",J71&lt;&gt;0,K71&lt;&gt;0),COUNT($B$11:B70)+1,"")</f>
        <v>50</v>
      </c>
      <c r="C71" s="34" t="s">
        <v>4210</v>
      </c>
      <c r="D71" s="89" t="s">
        <v>3800</v>
      </c>
      <c r="E71" s="47">
        <v>379</v>
      </c>
      <c r="F71" s="66">
        <v>45992</v>
      </c>
      <c r="G71" s="41" t="s">
        <v>4089</v>
      </c>
      <c r="H71" s="112">
        <v>1</v>
      </c>
      <c r="I71" s="47" t="s">
        <v>3701</v>
      </c>
      <c r="J71" s="112">
        <v>86.21</v>
      </c>
      <c r="K71" s="104">
        <f t="shared" si="0"/>
        <v>86.21</v>
      </c>
      <c r="L71" s="96">
        <v>0.25700000000000001</v>
      </c>
      <c r="M71" s="96">
        <v>0.96120000000000005</v>
      </c>
      <c r="N71" s="34"/>
      <c r="O71" s="116" t="str">
        <f ca="1">IF(N71="","", INDIRECT("base!"&amp;ADDRESS(MATCH(N71,base!$C$2:'base'!$C$133,0)+1,4,4)))</f>
        <v/>
      </c>
      <c r="P71" s="41"/>
      <c r="Q71" s="116" t="str">
        <f ca="1">IF(P71="","", INDIRECT("base!"&amp;ADDRESS(MATCH(CONCATENATE(N71,"|",P71),base!$G$2:'base'!$G$1817,0)+1,6,4)))</f>
        <v/>
      </c>
      <c r="R71" s="41"/>
    </row>
    <row r="72" spans="1:18" ht="30" x14ac:dyDescent="0.25">
      <c r="A72" s="47"/>
      <c r="B72" s="115">
        <f>IF(AND(G72&lt;&gt;"",H72&gt;0,I72&lt;&gt;"",J72&lt;&gt;0,K72&lt;&gt;0),COUNT($B$11:B71)+1,"")</f>
        <v>51</v>
      </c>
      <c r="C72" s="34" t="s">
        <v>4211</v>
      </c>
      <c r="D72" s="89" t="s">
        <v>3800</v>
      </c>
      <c r="E72" s="47">
        <v>380</v>
      </c>
      <c r="F72" s="66">
        <v>45992</v>
      </c>
      <c r="G72" s="41" t="s">
        <v>4090</v>
      </c>
      <c r="H72" s="112">
        <v>4</v>
      </c>
      <c r="I72" s="47" t="s">
        <v>3701</v>
      </c>
      <c r="J72" s="112">
        <v>22.02</v>
      </c>
      <c r="K72" s="104">
        <f t="shared" si="0"/>
        <v>88.08</v>
      </c>
      <c r="L72" s="96">
        <v>0.25700000000000001</v>
      </c>
      <c r="M72" s="96">
        <v>0.96120000000000005</v>
      </c>
      <c r="N72" s="34"/>
      <c r="O72" s="116" t="str">
        <f ca="1">IF(N72="","", INDIRECT("base!"&amp;ADDRESS(MATCH(N72,base!$C$2:'base'!$C$133,0)+1,4,4)))</f>
        <v/>
      </c>
      <c r="P72" s="41"/>
      <c r="Q72" s="116" t="str">
        <f ca="1">IF(P72="","", INDIRECT("base!"&amp;ADDRESS(MATCH(CONCATENATE(N72,"|",P72),base!$G$2:'base'!$G$1817,0)+1,6,4)))</f>
        <v/>
      </c>
      <c r="R72" s="41"/>
    </row>
    <row r="73" spans="1:18" s="125" customFormat="1" x14ac:dyDescent="0.25">
      <c r="A73" s="117"/>
      <c r="B73" s="118" t="str">
        <f>IF(AND(G73&lt;&gt;"",H73&gt;0,I73&lt;&gt;"",J73&lt;&gt;0,K73&lt;&gt;0),COUNT($B$11:B72)+1,"")</f>
        <v/>
      </c>
      <c r="C73" s="118" t="s">
        <v>4212</v>
      </c>
      <c r="D73" s="119"/>
      <c r="E73" s="117"/>
      <c r="F73" s="120"/>
      <c r="G73" s="121" t="s">
        <v>4091</v>
      </c>
      <c r="H73" s="122"/>
      <c r="I73" s="117"/>
      <c r="J73" s="122"/>
      <c r="K73" s="123" t="str">
        <f t="shared" si="0"/>
        <v/>
      </c>
      <c r="L73" s="124"/>
      <c r="M73" s="124"/>
      <c r="N73" s="118"/>
      <c r="O73" s="121" t="str">
        <f ca="1">IF(N73="","", INDIRECT("base!"&amp;ADDRESS(MATCH(N73,base!$C$2:'base'!$C$133,0)+1,4,4)))</f>
        <v/>
      </c>
      <c r="P73" s="121"/>
      <c r="Q73" s="121" t="str">
        <f ca="1">IF(P73="","", INDIRECT("base!"&amp;ADDRESS(MATCH(CONCATENATE(N73,"|",P73),base!$G$2:'base'!$G$1817,0)+1,6,4)))</f>
        <v/>
      </c>
      <c r="R73" s="121"/>
    </row>
    <row r="74" spans="1:18" ht="45" x14ac:dyDescent="0.25">
      <c r="A74" s="47"/>
      <c r="B74" s="115">
        <f>IF(AND(G74&lt;&gt;"",H74&gt;0,I74&lt;&gt;"",J74&lt;&gt;0,K74&lt;&gt;0),COUNT($B$11:B73)+1,"")</f>
        <v>52</v>
      </c>
      <c r="C74" s="34" t="s">
        <v>4213</v>
      </c>
      <c r="D74" s="89" t="s">
        <v>3776</v>
      </c>
      <c r="E74" s="47">
        <v>91859</v>
      </c>
      <c r="F74" s="66">
        <v>45992</v>
      </c>
      <c r="G74" s="41" t="s">
        <v>4092</v>
      </c>
      <c r="H74" s="112">
        <v>300</v>
      </c>
      <c r="I74" s="47" t="s">
        <v>3694</v>
      </c>
      <c r="J74" s="112">
        <v>15</v>
      </c>
      <c r="K74" s="104">
        <f t="shared" si="0"/>
        <v>4500</v>
      </c>
      <c r="L74" s="96">
        <v>0.25700000000000001</v>
      </c>
      <c r="M74" s="96">
        <v>0.96120000000000005</v>
      </c>
      <c r="N74" s="34"/>
      <c r="O74" s="116" t="str">
        <f ca="1">IF(N74="","", INDIRECT("base!"&amp;ADDRESS(MATCH(N74,base!$C$2:'base'!$C$133,0)+1,4,4)))</f>
        <v/>
      </c>
      <c r="P74" s="41"/>
      <c r="Q74" s="116" t="str">
        <f ca="1">IF(P74="","", INDIRECT("base!"&amp;ADDRESS(MATCH(CONCATENATE(N74,"|",P74),base!$G$2:'base'!$G$1817,0)+1,6,4)))</f>
        <v/>
      </c>
      <c r="R74" s="41"/>
    </row>
    <row r="75" spans="1:18" ht="30" x14ac:dyDescent="0.25">
      <c r="A75" s="47"/>
      <c r="B75" s="115">
        <f>IF(AND(G75&lt;&gt;"",H75&gt;0,I75&lt;&gt;"",J75&lt;&gt;0,K75&lt;&gt;0),COUNT($B$11:B74)+1,"")</f>
        <v>53</v>
      </c>
      <c r="C75" s="34" t="s">
        <v>4214</v>
      </c>
      <c r="D75" s="89" t="s">
        <v>3800</v>
      </c>
      <c r="E75" s="47">
        <v>381</v>
      </c>
      <c r="F75" s="66">
        <v>45992</v>
      </c>
      <c r="G75" s="41" t="s">
        <v>4093</v>
      </c>
      <c r="H75" s="112">
        <v>750</v>
      </c>
      <c r="I75" s="47" t="s">
        <v>3701</v>
      </c>
      <c r="J75" s="112">
        <v>12.08</v>
      </c>
      <c r="K75" s="104">
        <f t="shared" si="0"/>
        <v>9060</v>
      </c>
      <c r="L75" s="96">
        <v>0.25700000000000001</v>
      </c>
      <c r="M75" s="96">
        <v>0.96120000000000005</v>
      </c>
      <c r="N75" s="34"/>
      <c r="O75" s="116" t="str">
        <f ca="1">IF(N75="","", INDIRECT("base!"&amp;ADDRESS(MATCH(N75,base!$C$2:'base'!$C$133,0)+1,4,4)))</f>
        <v/>
      </c>
      <c r="P75" s="41"/>
      <c r="Q75" s="116" t="str">
        <f ca="1">IF(P75="","", INDIRECT("base!"&amp;ADDRESS(MATCH(CONCATENATE(N75,"|",P75),base!$G$2:'base'!$G$1817,0)+1,6,4)))</f>
        <v/>
      </c>
      <c r="R75" s="41"/>
    </row>
    <row r="76" spans="1:18" ht="60" x14ac:dyDescent="0.25">
      <c r="A76" s="47"/>
      <c r="B76" s="115">
        <f>IF(AND(G76&lt;&gt;"",H76&gt;0,I76&lt;&gt;"",J76&lt;&gt;0,K76&lt;&gt;0),COUNT($B$11:B75)+1,"")</f>
        <v>54</v>
      </c>
      <c r="C76" s="34" t="s">
        <v>4215</v>
      </c>
      <c r="D76" s="89" t="s">
        <v>3776</v>
      </c>
      <c r="E76" s="47">
        <v>93008</v>
      </c>
      <c r="F76" s="66">
        <v>45992</v>
      </c>
      <c r="G76" s="41" t="s">
        <v>4094</v>
      </c>
      <c r="H76" s="112">
        <v>20</v>
      </c>
      <c r="I76" s="47" t="s">
        <v>3694</v>
      </c>
      <c r="J76" s="112">
        <v>28.43</v>
      </c>
      <c r="K76" s="104">
        <f t="shared" si="0"/>
        <v>568.6</v>
      </c>
      <c r="L76" s="96">
        <v>0.25700000000000001</v>
      </c>
      <c r="M76" s="96">
        <v>0.96120000000000005</v>
      </c>
      <c r="N76" s="34"/>
      <c r="O76" s="116" t="str">
        <f ca="1">IF(N76="","", INDIRECT("base!"&amp;ADDRESS(MATCH(N76,base!$C$2:'base'!$C$133,0)+1,4,4)))</f>
        <v/>
      </c>
      <c r="P76" s="41"/>
      <c r="Q76" s="116" t="str">
        <f ca="1">IF(P76="","", INDIRECT("base!"&amp;ADDRESS(MATCH(CONCATENATE(N76,"|",P76),base!$G$2:'base'!$G$1817,0)+1,6,4)))</f>
        <v/>
      </c>
      <c r="R76" s="41"/>
    </row>
    <row r="77" spans="1:18" ht="30" x14ac:dyDescent="0.25">
      <c r="A77" s="47"/>
      <c r="B77" s="115">
        <f>IF(AND(G77&lt;&gt;"",H77&gt;0,I77&lt;&gt;"",J77&lt;&gt;0,K77&lt;&gt;0),COUNT($B$11:B76)+1,"")</f>
        <v>55</v>
      </c>
      <c r="C77" s="34" t="s">
        <v>4216</v>
      </c>
      <c r="D77" s="89" t="s">
        <v>3800</v>
      </c>
      <c r="E77" s="47">
        <v>382</v>
      </c>
      <c r="F77" s="66">
        <v>45992</v>
      </c>
      <c r="G77" s="41" t="s">
        <v>4095</v>
      </c>
      <c r="H77" s="112">
        <v>12</v>
      </c>
      <c r="I77" s="47" t="s">
        <v>3701</v>
      </c>
      <c r="J77" s="112">
        <v>56.25</v>
      </c>
      <c r="K77" s="104">
        <f t="shared" si="0"/>
        <v>675</v>
      </c>
      <c r="L77" s="96">
        <v>0.25700000000000001</v>
      </c>
      <c r="M77" s="96">
        <v>0.96120000000000005</v>
      </c>
      <c r="N77" s="34"/>
      <c r="O77" s="116" t="str">
        <f ca="1">IF(N77="","", INDIRECT("base!"&amp;ADDRESS(MATCH(N77,base!$C$2:'base'!$C$133,0)+1,4,4)))</f>
        <v/>
      </c>
      <c r="P77" s="41"/>
      <c r="Q77" s="116" t="str">
        <f ca="1">IF(P77="","", INDIRECT("base!"&amp;ADDRESS(MATCH(CONCATENATE(N77,"|",P77),base!$G$2:'base'!$G$1817,0)+1,6,4)))</f>
        <v/>
      </c>
      <c r="R77" s="41"/>
    </row>
    <row r="78" spans="1:18" ht="30" x14ac:dyDescent="0.25">
      <c r="A78" s="47"/>
      <c r="B78" s="115">
        <f>IF(AND(G78&lt;&gt;"",H78&gt;0,I78&lt;&gt;"",J78&lt;&gt;0,K78&lt;&gt;0),COUNT($B$11:B77)+1,"")</f>
        <v>56</v>
      </c>
      <c r="C78" s="34" t="s">
        <v>4217</v>
      </c>
      <c r="D78" s="89" t="s">
        <v>3800</v>
      </c>
      <c r="E78" s="47">
        <v>383</v>
      </c>
      <c r="F78" s="66">
        <v>45992</v>
      </c>
      <c r="G78" s="41" t="s">
        <v>4096</v>
      </c>
      <c r="H78" s="112">
        <v>12</v>
      </c>
      <c r="I78" s="47" t="s">
        <v>3701</v>
      </c>
      <c r="J78" s="112">
        <v>17.55</v>
      </c>
      <c r="K78" s="104">
        <f t="shared" si="0"/>
        <v>210.6</v>
      </c>
      <c r="L78" s="96">
        <v>0.25700000000000001</v>
      </c>
      <c r="M78" s="96">
        <v>0.96120000000000005</v>
      </c>
      <c r="N78" s="34"/>
      <c r="O78" s="116" t="str">
        <f ca="1">IF(N78="","", INDIRECT("base!"&amp;ADDRESS(MATCH(N78,base!$C$2:'base'!$C$133,0)+1,4,4)))</f>
        <v/>
      </c>
      <c r="P78" s="41"/>
      <c r="Q78" s="116" t="str">
        <f ca="1">IF(P78="","", INDIRECT("base!"&amp;ADDRESS(MATCH(CONCATENATE(N78,"|",P78),base!$G$2:'base'!$G$1817,0)+1,6,4)))</f>
        <v/>
      </c>
      <c r="R78" s="41"/>
    </row>
    <row r="79" spans="1:18" ht="45" x14ac:dyDescent="0.25">
      <c r="A79" s="47"/>
      <c r="B79" s="115">
        <f>IF(AND(G79&lt;&gt;"",H79&gt;0,I79&lt;&gt;"",J79&lt;&gt;0,K79&lt;&gt;0),COUNT($B$11:B78)+1,"")</f>
        <v>57</v>
      </c>
      <c r="C79" s="34" t="s">
        <v>4218</v>
      </c>
      <c r="D79" s="89" t="s">
        <v>3776</v>
      </c>
      <c r="E79" s="47">
        <v>95801</v>
      </c>
      <c r="F79" s="66">
        <v>45992</v>
      </c>
      <c r="G79" s="41" t="s">
        <v>4097</v>
      </c>
      <c r="H79" s="112">
        <v>4</v>
      </c>
      <c r="I79" s="47" t="s">
        <v>3701</v>
      </c>
      <c r="J79" s="112">
        <v>56.97</v>
      </c>
      <c r="K79" s="104">
        <f t="shared" ref="K79:K113" si="1">IFERROR(IF(H79*J79&lt;&gt;0,ROUND(ROUND(H79,4)*ROUND(J79,4),2),""),"")</f>
        <v>227.88</v>
      </c>
      <c r="L79" s="96">
        <v>0.25700000000000001</v>
      </c>
      <c r="M79" s="96">
        <v>0.96120000000000005</v>
      </c>
      <c r="N79" s="34"/>
      <c r="O79" s="116" t="str">
        <f ca="1">IF(N79="","", INDIRECT("base!"&amp;ADDRESS(MATCH(N79,base!$C$2:'base'!$C$133,0)+1,4,4)))</f>
        <v/>
      </c>
      <c r="P79" s="41"/>
      <c r="Q79" s="116" t="str">
        <f ca="1">IF(P79="","", INDIRECT("base!"&amp;ADDRESS(MATCH(CONCATENATE(N79,"|",P79),base!$G$2:'base'!$G$1817,0)+1,6,4)))</f>
        <v/>
      </c>
      <c r="R79" s="41"/>
    </row>
    <row r="80" spans="1:18" ht="30" x14ac:dyDescent="0.25">
      <c r="A80" s="47"/>
      <c r="B80" s="115">
        <f>IF(AND(G80&lt;&gt;"",H80&gt;0,I80&lt;&gt;"",J80&lt;&gt;0,K80&lt;&gt;0),COUNT($B$11:B79)+1,"")</f>
        <v>58</v>
      </c>
      <c r="C80" s="34" t="s">
        <v>4219</v>
      </c>
      <c r="D80" s="89" t="s">
        <v>3800</v>
      </c>
      <c r="E80" s="47">
        <v>384</v>
      </c>
      <c r="F80" s="66">
        <v>45992</v>
      </c>
      <c r="G80" s="41" t="s">
        <v>4098</v>
      </c>
      <c r="H80" s="112">
        <v>12</v>
      </c>
      <c r="I80" s="47" t="s">
        <v>3701</v>
      </c>
      <c r="J80" s="112">
        <v>8.2799999999999994</v>
      </c>
      <c r="K80" s="104">
        <f t="shared" si="1"/>
        <v>99.36</v>
      </c>
      <c r="L80" s="96">
        <v>0.25700000000000001</v>
      </c>
      <c r="M80" s="96">
        <v>0.96120000000000005</v>
      </c>
      <c r="N80" s="34"/>
      <c r="O80" s="116" t="str">
        <f ca="1">IF(N80="","", INDIRECT("base!"&amp;ADDRESS(MATCH(N80,base!$C$2:'base'!$C$133,0)+1,4,4)))</f>
        <v/>
      </c>
      <c r="P80" s="41"/>
      <c r="Q80" s="116" t="str">
        <f ca="1">IF(P80="","", INDIRECT("base!"&amp;ADDRESS(MATCH(CONCATENATE(N80,"|",P80),base!$G$2:'base'!$G$1817,0)+1,6,4)))</f>
        <v/>
      </c>
      <c r="R80" s="41"/>
    </row>
    <row r="81" spans="1:18" s="125" customFormat="1" x14ac:dyDescent="0.25">
      <c r="A81" s="117"/>
      <c r="B81" s="118" t="str">
        <f>IF(AND(G81&lt;&gt;"",H81&gt;0,I81&lt;&gt;"",J81&lt;&gt;0,K81&lt;&gt;0),COUNT($B$11:B80)+1,"")</f>
        <v/>
      </c>
      <c r="C81" s="118" t="s">
        <v>4220</v>
      </c>
      <c r="D81" s="119"/>
      <c r="E81" s="117"/>
      <c r="F81" s="120"/>
      <c r="G81" s="121" t="s">
        <v>4099</v>
      </c>
      <c r="H81" s="122"/>
      <c r="I81" s="117"/>
      <c r="J81" s="122"/>
      <c r="K81" s="123" t="str">
        <f t="shared" si="1"/>
        <v/>
      </c>
      <c r="L81" s="124"/>
      <c r="M81" s="124"/>
      <c r="N81" s="118"/>
      <c r="O81" s="121" t="str">
        <f ca="1">IF(N81="","", INDIRECT("base!"&amp;ADDRESS(MATCH(N81,base!$C$2:'base'!$C$133,0)+1,4,4)))</f>
        <v/>
      </c>
      <c r="P81" s="121"/>
      <c r="Q81" s="121" t="str">
        <f ca="1">IF(P81="","", INDIRECT("base!"&amp;ADDRESS(MATCH(CONCATENATE(N81,"|",P81),base!$G$2:'base'!$G$1817,0)+1,6,4)))</f>
        <v/>
      </c>
      <c r="R81" s="121"/>
    </row>
    <row r="82" spans="1:18" ht="30" x14ac:dyDescent="0.25">
      <c r="A82" s="47"/>
      <c r="B82" s="115">
        <f>IF(AND(G82&lt;&gt;"",H82&gt;0,I82&lt;&gt;"",J82&lt;&gt;0,K82&lt;&gt;0),COUNT($B$11:B81)+1,"")</f>
        <v>59</v>
      </c>
      <c r="C82" s="34" t="s">
        <v>4221</v>
      </c>
      <c r="D82" s="89" t="s">
        <v>3800</v>
      </c>
      <c r="E82" s="47">
        <v>385</v>
      </c>
      <c r="F82" s="66">
        <v>45992</v>
      </c>
      <c r="G82" s="41" t="s">
        <v>4100</v>
      </c>
      <c r="H82" s="112">
        <v>20</v>
      </c>
      <c r="I82" s="47" t="s">
        <v>3701</v>
      </c>
      <c r="J82" s="112">
        <v>12.83</v>
      </c>
      <c r="K82" s="104">
        <f t="shared" si="1"/>
        <v>256.60000000000002</v>
      </c>
      <c r="L82" s="96">
        <v>0.25700000000000001</v>
      </c>
      <c r="M82" s="96">
        <v>0.96120000000000005</v>
      </c>
      <c r="N82" s="34"/>
      <c r="O82" s="116" t="str">
        <f ca="1">IF(N82="","", INDIRECT("base!"&amp;ADDRESS(MATCH(N82,base!$C$2:'base'!$C$133,0)+1,4,4)))</f>
        <v/>
      </c>
      <c r="P82" s="41"/>
      <c r="Q82" s="116" t="str">
        <f ca="1">IF(P82="","", INDIRECT("base!"&amp;ADDRESS(MATCH(CONCATENATE(N82,"|",P82),base!$G$2:'base'!$G$1817,0)+1,6,4)))</f>
        <v/>
      </c>
      <c r="R82" s="41"/>
    </row>
    <row r="83" spans="1:18" ht="30" x14ac:dyDescent="0.25">
      <c r="A83" s="47"/>
      <c r="B83" s="115">
        <f>IF(AND(G83&lt;&gt;"",H83&gt;0,I83&lt;&gt;"",J83&lt;&gt;0,K83&lt;&gt;0),COUNT($B$11:B82)+1,"")</f>
        <v>60</v>
      </c>
      <c r="C83" s="34" t="s">
        <v>4222</v>
      </c>
      <c r="D83" s="89" t="s">
        <v>3800</v>
      </c>
      <c r="E83" s="47">
        <v>386</v>
      </c>
      <c r="F83" s="66">
        <v>45992</v>
      </c>
      <c r="G83" s="41" t="s">
        <v>4101</v>
      </c>
      <c r="H83" s="112">
        <v>20</v>
      </c>
      <c r="I83" s="47" t="s">
        <v>3701</v>
      </c>
      <c r="J83" s="112">
        <v>12.83</v>
      </c>
      <c r="K83" s="104">
        <f t="shared" si="1"/>
        <v>256.60000000000002</v>
      </c>
      <c r="L83" s="96">
        <v>0.25700000000000001</v>
      </c>
      <c r="M83" s="96">
        <v>0.96120000000000005</v>
      </c>
      <c r="N83" s="34"/>
      <c r="O83" s="116" t="str">
        <f ca="1">IF(N83="","", INDIRECT("base!"&amp;ADDRESS(MATCH(N83,base!$C$2:'base'!$C$133,0)+1,4,4)))</f>
        <v/>
      </c>
      <c r="P83" s="41"/>
      <c r="Q83" s="116" t="str">
        <f ca="1">IF(P83="","", INDIRECT("base!"&amp;ADDRESS(MATCH(CONCATENATE(N83,"|",P83),base!$G$2:'base'!$G$1817,0)+1,6,4)))</f>
        <v/>
      </c>
      <c r="R83" s="41"/>
    </row>
    <row r="84" spans="1:18" ht="30" x14ac:dyDescent="0.25">
      <c r="A84" s="47"/>
      <c r="B84" s="115">
        <f>IF(AND(G84&lt;&gt;"",H84&gt;0,I84&lt;&gt;"",J84&lt;&gt;0,K84&lt;&gt;0),COUNT($B$11:B83)+1,"")</f>
        <v>61</v>
      </c>
      <c r="C84" s="34" t="s">
        <v>4223</v>
      </c>
      <c r="D84" s="89" t="s">
        <v>3800</v>
      </c>
      <c r="E84" s="47">
        <v>387</v>
      </c>
      <c r="F84" s="66">
        <v>45992</v>
      </c>
      <c r="G84" s="41" t="s">
        <v>4102</v>
      </c>
      <c r="H84" s="112">
        <v>20</v>
      </c>
      <c r="I84" s="47" t="s">
        <v>3701</v>
      </c>
      <c r="J84" s="112">
        <v>12.83</v>
      </c>
      <c r="K84" s="104">
        <f t="shared" si="1"/>
        <v>256.60000000000002</v>
      </c>
      <c r="L84" s="96">
        <v>0.25700000000000001</v>
      </c>
      <c r="M84" s="96">
        <v>0.96120000000000005</v>
      </c>
      <c r="N84" s="34"/>
      <c r="O84" s="116" t="str">
        <f ca="1">IF(N84="","", INDIRECT("base!"&amp;ADDRESS(MATCH(N84,base!$C$2:'base'!$C$133,0)+1,4,4)))</f>
        <v/>
      </c>
      <c r="P84" s="41"/>
      <c r="Q84" s="116" t="str">
        <f ca="1">IF(P84="","", INDIRECT("base!"&amp;ADDRESS(MATCH(CONCATENATE(N84,"|",P84),base!$G$2:'base'!$G$1817,0)+1,6,4)))</f>
        <v/>
      </c>
      <c r="R84" s="41"/>
    </row>
    <row r="85" spans="1:18" ht="30" x14ac:dyDescent="0.25">
      <c r="A85" s="47"/>
      <c r="B85" s="115">
        <f>IF(AND(G85&lt;&gt;"",H85&gt;0,I85&lt;&gt;"",J85&lt;&gt;0,K85&lt;&gt;0),COUNT($B$11:B84)+1,"")</f>
        <v>62</v>
      </c>
      <c r="C85" s="34" t="s">
        <v>4224</v>
      </c>
      <c r="D85" s="89" t="s">
        <v>3800</v>
      </c>
      <c r="E85" s="47">
        <v>388</v>
      </c>
      <c r="F85" s="66">
        <v>45992</v>
      </c>
      <c r="G85" s="41" t="s">
        <v>4103</v>
      </c>
      <c r="H85" s="112">
        <v>3</v>
      </c>
      <c r="I85" s="47" t="s">
        <v>3701</v>
      </c>
      <c r="J85" s="112">
        <v>34.090000000000003</v>
      </c>
      <c r="K85" s="104">
        <f t="shared" si="1"/>
        <v>102.27</v>
      </c>
      <c r="L85" s="96">
        <v>0.25700000000000001</v>
      </c>
      <c r="M85" s="96">
        <v>0.96120000000000005</v>
      </c>
      <c r="N85" s="34"/>
      <c r="O85" s="116" t="str">
        <f ca="1">IF(N85="","", INDIRECT("base!"&amp;ADDRESS(MATCH(N85,base!$C$2:'base'!$C$133,0)+1,4,4)))</f>
        <v/>
      </c>
      <c r="P85" s="41"/>
      <c r="Q85" s="116" t="str">
        <f ca="1">IF(P85="","", INDIRECT("base!"&amp;ADDRESS(MATCH(CONCATENATE(N85,"|",P85),base!$G$2:'base'!$G$1817,0)+1,6,4)))</f>
        <v/>
      </c>
      <c r="R85" s="41"/>
    </row>
    <row r="86" spans="1:18" ht="30" x14ac:dyDescent="0.25">
      <c r="A86" s="47"/>
      <c r="B86" s="115">
        <f>IF(AND(G86&lt;&gt;"",H86&gt;0,I86&lt;&gt;"",J86&lt;&gt;0,K86&lt;&gt;0),COUNT($B$11:B85)+1,"")</f>
        <v>63</v>
      </c>
      <c r="C86" s="34" t="s">
        <v>4225</v>
      </c>
      <c r="D86" s="89" t="s">
        <v>3800</v>
      </c>
      <c r="E86" s="47">
        <v>389</v>
      </c>
      <c r="F86" s="66">
        <v>45992</v>
      </c>
      <c r="G86" s="41" t="s">
        <v>4104</v>
      </c>
      <c r="H86" s="112">
        <v>6</v>
      </c>
      <c r="I86" s="47" t="s">
        <v>3701</v>
      </c>
      <c r="J86" s="112">
        <v>57.83</v>
      </c>
      <c r="K86" s="104">
        <f t="shared" si="1"/>
        <v>346.98</v>
      </c>
      <c r="L86" s="96">
        <v>0.25700000000000001</v>
      </c>
      <c r="M86" s="96">
        <v>0.96120000000000005</v>
      </c>
      <c r="N86" s="34"/>
      <c r="O86" s="116" t="str">
        <f ca="1">IF(N86="","", INDIRECT("base!"&amp;ADDRESS(MATCH(N86,base!$C$2:'base'!$C$133,0)+1,4,4)))</f>
        <v/>
      </c>
      <c r="P86" s="41"/>
      <c r="Q86" s="116" t="str">
        <f ca="1">IF(P86="","", INDIRECT("base!"&amp;ADDRESS(MATCH(CONCATENATE(N86,"|",P86),base!$G$2:'base'!$G$1817,0)+1,6,4)))</f>
        <v/>
      </c>
      <c r="R86" s="41"/>
    </row>
    <row r="87" spans="1:18" ht="30" x14ac:dyDescent="0.25">
      <c r="A87" s="47"/>
      <c r="B87" s="115">
        <f>IF(AND(G87&lt;&gt;"",H87&gt;0,I87&lt;&gt;"",J87&lt;&gt;0,K87&lt;&gt;0),COUNT($B$11:B86)+1,"")</f>
        <v>64</v>
      </c>
      <c r="C87" s="34" t="s">
        <v>4226</v>
      </c>
      <c r="D87" s="89" t="s">
        <v>3800</v>
      </c>
      <c r="E87" s="47">
        <v>390</v>
      </c>
      <c r="F87" s="66">
        <v>45992</v>
      </c>
      <c r="G87" s="41" t="s">
        <v>4105</v>
      </c>
      <c r="H87" s="112">
        <v>2</v>
      </c>
      <c r="I87" s="47" t="s">
        <v>3701</v>
      </c>
      <c r="J87" s="112">
        <v>57.83</v>
      </c>
      <c r="K87" s="104">
        <f t="shared" si="1"/>
        <v>115.66</v>
      </c>
      <c r="L87" s="96">
        <v>0.25700000000000001</v>
      </c>
      <c r="M87" s="96">
        <v>0.96120000000000005</v>
      </c>
      <c r="N87" s="34"/>
      <c r="O87" s="116" t="str">
        <f ca="1">IF(N87="","", INDIRECT("base!"&amp;ADDRESS(MATCH(N87,base!$C$2:'base'!$C$133,0)+1,4,4)))</f>
        <v/>
      </c>
      <c r="P87" s="41"/>
      <c r="Q87" s="116" t="str">
        <f ca="1">IF(P87="","", INDIRECT("base!"&amp;ADDRESS(MATCH(CONCATENATE(N87,"|",P87),base!$G$2:'base'!$G$1817,0)+1,6,4)))</f>
        <v/>
      </c>
      <c r="R87" s="41"/>
    </row>
    <row r="88" spans="1:18" ht="30" x14ac:dyDescent="0.25">
      <c r="A88" s="47"/>
      <c r="B88" s="115">
        <f>IF(AND(G88&lt;&gt;"",H88&gt;0,I88&lt;&gt;"",J88&lt;&gt;0,K88&lt;&gt;0),COUNT($B$11:B87)+1,"")</f>
        <v>65</v>
      </c>
      <c r="C88" s="34" t="s">
        <v>4227</v>
      </c>
      <c r="D88" s="89" t="s">
        <v>3800</v>
      </c>
      <c r="E88" s="47">
        <v>391</v>
      </c>
      <c r="F88" s="66">
        <v>45992</v>
      </c>
      <c r="G88" s="41" t="s">
        <v>4106</v>
      </c>
      <c r="H88" s="112">
        <v>21</v>
      </c>
      <c r="I88" s="47" t="s">
        <v>3701</v>
      </c>
      <c r="J88" s="112">
        <v>19.079999999999998</v>
      </c>
      <c r="K88" s="104">
        <f t="shared" si="1"/>
        <v>400.68</v>
      </c>
      <c r="L88" s="96">
        <v>0.25700000000000001</v>
      </c>
      <c r="M88" s="96">
        <v>0.96120000000000005</v>
      </c>
      <c r="N88" s="34"/>
      <c r="O88" s="116" t="str">
        <f ca="1">IF(N88="","", INDIRECT("base!"&amp;ADDRESS(MATCH(N88,base!$C$2:'base'!$C$133,0)+1,4,4)))</f>
        <v/>
      </c>
      <c r="P88" s="41"/>
      <c r="Q88" s="116" t="str">
        <f ca="1">IF(P88="","", INDIRECT("base!"&amp;ADDRESS(MATCH(CONCATENATE(N88,"|",P88),base!$G$2:'base'!$G$1817,0)+1,6,4)))</f>
        <v/>
      </c>
      <c r="R88" s="41"/>
    </row>
    <row r="89" spans="1:18" ht="30" x14ac:dyDescent="0.25">
      <c r="A89" s="47"/>
      <c r="B89" s="115">
        <f>IF(AND(G89&lt;&gt;"",H89&gt;0,I89&lt;&gt;"",J89&lt;&gt;0,K89&lt;&gt;0),COUNT($B$11:B88)+1,"")</f>
        <v>66</v>
      </c>
      <c r="C89" s="34" t="s">
        <v>4228</v>
      </c>
      <c r="D89" s="89" t="s">
        <v>3800</v>
      </c>
      <c r="E89" s="47">
        <v>392</v>
      </c>
      <c r="F89" s="66">
        <v>45992</v>
      </c>
      <c r="G89" s="41" t="s">
        <v>4107</v>
      </c>
      <c r="H89" s="112">
        <v>21</v>
      </c>
      <c r="I89" s="47" t="s">
        <v>3701</v>
      </c>
      <c r="J89" s="112">
        <v>19.079999999999998</v>
      </c>
      <c r="K89" s="104">
        <f t="shared" si="1"/>
        <v>400.68</v>
      </c>
      <c r="L89" s="96">
        <v>0.25700000000000001</v>
      </c>
      <c r="M89" s="96">
        <v>0.96120000000000005</v>
      </c>
      <c r="N89" s="34"/>
      <c r="O89" s="116" t="str">
        <f ca="1">IF(N89="","", INDIRECT("base!"&amp;ADDRESS(MATCH(N89,base!$C$2:'base'!$C$133,0)+1,4,4)))</f>
        <v/>
      </c>
      <c r="P89" s="41"/>
      <c r="Q89" s="116" t="str">
        <f ca="1">IF(P89="","", INDIRECT("base!"&amp;ADDRESS(MATCH(CONCATENATE(N89,"|",P89),base!$G$2:'base'!$G$1817,0)+1,6,4)))</f>
        <v/>
      </c>
      <c r="R89" s="41"/>
    </row>
    <row r="90" spans="1:18" ht="30" x14ac:dyDescent="0.25">
      <c r="A90" s="47"/>
      <c r="B90" s="115">
        <f>IF(AND(G90&lt;&gt;"",H90&gt;0,I90&lt;&gt;"",J90&lt;&gt;0,K90&lt;&gt;0),COUNT($B$11:B89)+1,"")</f>
        <v>67</v>
      </c>
      <c r="C90" s="34" t="s">
        <v>4229</v>
      </c>
      <c r="D90" s="89" t="s">
        <v>3800</v>
      </c>
      <c r="E90" s="47">
        <v>393</v>
      </c>
      <c r="F90" s="66">
        <v>45992</v>
      </c>
      <c r="G90" s="41" t="s">
        <v>4108</v>
      </c>
      <c r="H90" s="112">
        <v>1</v>
      </c>
      <c r="I90" s="47" t="s">
        <v>3701</v>
      </c>
      <c r="J90" s="112">
        <v>15.17</v>
      </c>
      <c r="K90" s="104">
        <f t="shared" si="1"/>
        <v>15.17</v>
      </c>
      <c r="L90" s="96">
        <v>0.25700000000000001</v>
      </c>
      <c r="M90" s="96">
        <v>0.96120000000000005</v>
      </c>
      <c r="N90" s="34"/>
      <c r="O90" s="116" t="str">
        <f ca="1">IF(N90="","", INDIRECT("base!"&amp;ADDRESS(MATCH(N90,base!$C$2:'base'!$C$133,0)+1,4,4)))</f>
        <v/>
      </c>
      <c r="P90" s="41"/>
      <c r="Q90" s="116" t="str">
        <f ca="1">IF(P90="","", INDIRECT("base!"&amp;ADDRESS(MATCH(CONCATENATE(N90,"|",P90),base!$G$2:'base'!$G$1817,0)+1,6,4)))</f>
        <v/>
      </c>
      <c r="R90" s="41"/>
    </row>
    <row r="91" spans="1:18" ht="30" x14ac:dyDescent="0.25">
      <c r="A91" s="47"/>
      <c r="B91" s="115">
        <f>IF(AND(G91&lt;&gt;"",H91&gt;0,I91&lt;&gt;"",J91&lt;&gt;0,K91&lt;&gt;0),COUNT($B$11:B90)+1,"")</f>
        <v>68</v>
      </c>
      <c r="C91" s="34" t="s">
        <v>4230</v>
      </c>
      <c r="D91" s="89" t="s">
        <v>3800</v>
      </c>
      <c r="E91" s="47">
        <v>394</v>
      </c>
      <c r="F91" s="66">
        <v>45992</v>
      </c>
      <c r="G91" s="41" t="s">
        <v>4109</v>
      </c>
      <c r="H91" s="112">
        <v>2</v>
      </c>
      <c r="I91" s="47" t="s">
        <v>3701</v>
      </c>
      <c r="J91" s="112">
        <v>36.64</v>
      </c>
      <c r="K91" s="104">
        <f t="shared" si="1"/>
        <v>73.28</v>
      </c>
      <c r="L91" s="96">
        <v>0.25700000000000001</v>
      </c>
      <c r="M91" s="96">
        <v>0.96120000000000005</v>
      </c>
      <c r="N91" s="34"/>
      <c r="O91" s="116" t="str">
        <f ca="1">IF(N91="","", INDIRECT("base!"&amp;ADDRESS(MATCH(N91,base!$C$2:'base'!$C$133,0)+1,4,4)))</f>
        <v/>
      </c>
      <c r="P91" s="41"/>
      <c r="Q91" s="116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5">
        <f>IF(AND(G92&lt;&gt;"",H92&gt;0,I92&lt;&gt;"",J92&lt;&gt;0,K92&lt;&gt;0),COUNT($B$11:B91)+1,"")</f>
        <v>69</v>
      </c>
      <c r="C92" s="34" t="s">
        <v>4231</v>
      </c>
      <c r="D92" s="89" t="s">
        <v>3800</v>
      </c>
      <c r="E92" s="47">
        <v>395</v>
      </c>
      <c r="F92" s="66">
        <v>45992</v>
      </c>
      <c r="G92" s="41" t="s">
        <v>4110</v>
      </c>
      <c r="H92" s="112">
        <v>18</v>
      </c>
      <c r="I92" s="47" t="s">
        <v>3701</v>
      </c>
      <c r="J92" s="112">
        <v>7.54</v>
      </c>
      <c r="K92" s="104">
        <f t="shared" si="1"/>
        <v>135.72</v>
      </c>
      <c r="L92" s="96">
        <v>0.25700000000000001</v>
      </c>
      <c r="M92" s="96">
        <v>0.96120000000000005</v>
      </c>
      <c r="N92" s="34"/>
      <c r="O92" s="116" t="str">
        <f ca="1">IF(N92="","", INDIRECT("base!"&amp;ADDRESS(MATCH(N92,base!$C$2:'base'!$C$133,0)+1,4,4)))</f>
        <v/>
      </c>
      <c r="P92" s="41"/>
      <c r="Q92" s="116" t="str">
        <f ca="1">IF(P92="","", INDIRECT("base!"&amp;ADDRESS(MATCH(CONCATENATE(N92,"|",P92),base!$G$2:'base'!$G$1817,0)+1,6,4)))</f>
        <v/>
      </c>
      <c r="R92" s="41"/>
    </row>
    <row r="93" spans="1:18" ht="30" x14ac:dyDescent="0.25">
      <c r="A93" s="47"/>
      <c r="B93" s="115">
        <f>IF(AND(G93&lt;&gt;"",H93&gt;0,I93&lt;&gt;"",J93&lt;&gt;0,K93&lt;&gt;0),COUNT($B$11:B92)+1,"")</f>
        <v>70</v>
      </c>
      <c r="C93" s="34" t="s">
        <v>4232</v>
      </c>
      <c r="D93" s="89" t="s">
        <v>3800</v>
      </c>
      <c r="E93" s="47">
        <v>396</v>
      </c>
      <c r="F93" s="66">
        <v>45992</v>
      </c>
      <c r="G93" s="41" t="s">
        <v>4111</v>
      </c>
      <c r="H93" s="112">
        <v>1</v>
      </c>
      <c r="I93" s="47" t="s">
        <v>3701</v>
      </c>
      <c r="J93" s="112">
        <v>13.39</v>
      </c>
      <c r="K93" s="104">
        <f t="shared" si="1"/>
        <v>13.39</v>
      </c>
      <c r="L93" s="96">
        <v>0.25700000000000001</v>
      </c>
      <c r="M93" s="96">
        <v>0.96120000000000005</v>
      </c>
      <c r="N93" s="34"/>
      <c r="O93" s="116" t="str">
        <f ca="1">IF(N93="","", INDIRECT("base!"&amp;ADDRESS(MATCH(N93,base!$C$2:'base'!$C$133,0)+1,4,4)))</f>
        <v/>
      </c>
      <c r="P93" s="41"/>
      <c r="Q93" s="116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5">
        <f>IF(AND(G94&lt;&gt;"",H94&gt;0,I94&lt;&gt;"",J94&lt;&gt;0,K94&lt;&gt;0),COUNT($B$11:B93)+1,"")</f>
        <v>71</v>
      </c>
      <c r="C94" s="34" t="s">
        <v>4233</v>
      </c>
      <c r="D94" s="89" t="s">
        <v>3800</v>
      </c>
      <c r="E94" s="47">
        <v>397</v>
      </c>
      <c r="F94" s="66">
        <v>45992</v>
      </c>
      <c r="G94" s="41" t="s">
        <v>4112</v>
      </c>
      <c r="H94" s="112">
        <v>6</v>
      </c>
      <c r="I94" s="47" t="s">
        <v>3701</v>
      </c>
      <c r="J94" s="112">
        <v>7.11</v>
      </c>
      <c r="K94" s="104">
        <f t="shared" si="1"/>
        <v>42.66</v>
      </c>
      <c r="L94" s="96">
        <v>0.25700000000000001</v>
      </c>
      <c r="M94" s="96">
        <v>0.96120000000000005</v>
      </c>
      <c r="N94" s="34"/>
      <c r="O94" s="116" t="str">
        <f ca="1">IF(N94="","", INDIRECT("base!"&amp;ADDRESS(MATCH(N94,base!$C$2:'base'!$C$133,0)+1,4,4)))</f>
        <v/>
      </c>
      <c r="P94" s="41"/>
      <c r="Q94" s="116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5">
        <f>IF(AND(G95&lt;&gt;"",H95&gt;0,I95&lt;&gt;"",J95&lt;&gt;0,K95&lt;&gt;0),COUNT($B$11:B94)+1,"")</f>
        <v>72</v>
      </c>
      <c r="C95" s="34" t="s">
        <v>4234</v>
      </c>
      <c r="D95" s="89" t="s">
        <v>3800</v>
      </c>
      <c r="E95" s="47">
        <v>398</v>
      </c>
      <c r="F95" s="66">
        <v>45992</v>
      </c>
      <c r="G95" s="41" t="s">
        <v>4113</v>
      </c>
      <c r="H95" s="112">
        <v>4</v>
      </c>
      <c r="I95" s="47" t="s">
        <v>3701</v>
      </c>
      <c r="J95" s="112">
        <v>9.01</v>
      </c>
      <c r="K95" s="104">
        <f t="shared" si="1"/>
        <v>36.04</v>
      </c>
      <c r="L95" s="96">
        <v>0.25700000000000001</v>
      </c>
      <c r="M95" s="96">
        <v>0.96120000000000005</v>
      </c>
      <c r="N95" s="34"/>
      <c r="O95" s="116" t="str">
        <f ca="1">IF(N95="","", INDIRECT("base!"&amp;ADDRESS(MATCH(N95,base!$C$2:'base'!$C$133,0)+1,4,4)))</f>
        <v/>
      </c>
      <c r="P95" s="41"/>
      <c r="Q95" s="116" t="str">
        <f ca="1">IF(P95="","", INDIRECT("base!"&amp;ADDRESS(MATCH(CONCATENATE(N95,"|",P95),base!$G$2:'base'!$G$1817,0)+1,6,4)))</f>
        <v/>
      </c>
      <c r="R95" s="41"/>
    </row>
    <row r="96" spans="1:18" ht="30" x14ac:dyDescent="0.25">
      <c r="A96" s="47"/>
      <c r="B96" s="115">
        <f>IF(AND(G96&lt;&gt;"",H96&gt;0,I96&lt;&gt;"",J96&lt;&gt;0,K96&lt;&gt;0),COUNT($B$11:B95)+1,"")</f>
        <v>73</v>
      </c>
      <c r="C96" s="34" t="s">
        <v>4235</v>
      </c>
      <c r="D96" s="89" t="s">
        <v>3800</v>
      </c>
      <c r="E96" s="47">
        <v>399</v>
      </c>
      <c r="F96" s="66">
        <v>45992</v>
      </c>
      <c r="G96" s="41" t="s">
        <v>4114</v>
      </c>
      <c r="H96" s="112">
        <v>15</v>
      </c>
      <c r="I96" s="47" t="s">
        <v>3701</v>
      </c>
      <c r="J96" s="112">
        <v>5.69</v>
      </c>
      <c r="K96" s="104">
        <f t="shared" si="1"/>
        <v>85.35</v>
      </c>
      <c r="L96" s="96">
        <v>0.25700000000000001</v>
      </c>
      <c r="M96" s="96">
        <v>0.96120000000000005</v>
      </c>
      <c r="N96" s="34"/>
      <c r="O96" s="116" t="str">
        <f ca="1">IF(N96="","", INDIRECT("base!"&amp;ADDRESS(MATCH(N96,base!$C$2:'base'!$C$133,0)+1,4,4)))</f>
        <v/>
      </c>
      <c r="P96" s="41"/>
      <c r="Q96" s="116" t="str">
        <f ca="1">IF(P96="","", INDIRECT("base!"&amp;ADDRESS(MATCH(CONCATENATE(N96,"|",P96),base!$G$2:'base'!$G$1817,0)+1,6,4)))</f>
        <v/>
      </c>
      <c r="R96" s="41"/>
    </row>
    <row r="97" spans="1:18" ht="30" x14ac:dyDescent="0.25">
      <c r="A97" s="47"/>
      <c r="B97" s="115">
        <f>IF(AND(G97&lt;&gt;"",H97&gt;0,I97&lt;&gt;"",J97&lt;&gt;0,K97&lt;&gt;0),COUNT($B$11:B96)+1,"")</f>
        <v>74</v>
      </c>
      <c r="C97" s="34" t="s">
        <v>4236</v>
      </c>
      <c r="D97" s="89" t="s">
        <v>3800</v>
      </c>
      <c r="E97" s="47">
        <v>400</v>
      </c>
      <c r="F97" s="66">
        <v>45992</v>
      </c>
      <c r="G97" s="41" t="s">
        <v>4115</v>
      </c>
      <c r="H97" s="112">
        <v>18</v>
      </c>
      <c r="I97" s="47" t="s">
        <v>3701</v>
      </c>
      <c r="J97" s="112">
        <v>5.59</v>
      </c>
      <c r="K97" s="104">
        <f t="shared" si="1"/>
        <v>100.62</v>
      </c>
      <c r="L97" s="96">
        <v>0.25700000000000001</v>
      </c>
      <c r="M97" s="96">
        <v>0.96120000000000005</v>
      </c>
      <c r="N97" s="34"/>
      <c r="O97" s="116" t="str">
        <f ca="1">IF(N97="","", INDIRECT("base!"&amp;ADDRESS(MATCH(N97,base!$C$2:'base'!$C$133,0)+1,4,4)))</f>
        <v/>
      </c>
      <c r="P97" s="41"/>
      <c r="Q97" s="116" t="str">
        <f ca="1">IF(P97="","", INDIRECT("base!"&amp;ADDRESS(MATCH(CONCATENATE(N97,"|",P97),base!$G$2:'base'!$G$1817,0)+1,6,4)))</f>
        <v/>
      </c>
      <c r="R97" s="41"/>
    </row>
    <row r="98" spans="1:18" ht="30" x14ac:dyDescent="0.25">
      <c r="A98" s="47"/>
      <c r="B98" s="115">
        <f>IF(AND(G98&lt;&gt;"",H98&gt;0,I98&lt;&gt;"",J98&lt;&gt;0,K98&lt;&gt;0),COUNT($B$11:B97)+1,"")</f>
        <v>75</v>
      </c>
      <c r="C98" s="34" t="s">
        <v>4237</v>
      </c>
      <c r="D98" s="89" t="s">
        <v>3800</v>
      </c>
      <c r="E98" s="47">
        <v>401</v>
      </c>
      <c r="F98" s="66">
        <v>45992</v>
      </c>
      <c r="G98" s="41" t="s">
        <v>4116</v>
      </c>
      <c r="H98" s="112">
        <v>21</v>
      </c>
      <c r="I98" s="47" t="s">
        <v>3701</v>
      </c>
      <c r="J98" s="112">
        <v>5.59</v>
      </c>
      <c r="K98" s="104">
        <f t="shared" si="1"/>
        <v>117.39</v>
      </c>
      <c r="L98" s="96">
        <v>0.25700000000000001</v>
      </c>
      <c r="M98" s="96">
        <v>0.96120000000000005</v>
      </c>
      <c r="N98" s="34"/>
      <c r="O98" s="116" t="str">
        <f ca="1">IF(N98="","", INDIRECT("base!"&amp;ADDRESS(MATCH(N98,base!$C$2:'base'!$C$133,0)+1,4,4)))</f>
        <v/>
      </c>
      <c r="P98" s="41"/>
      <c r="Q98" s="116" t="str">
        <f ca="1">IF(P98="","", INDIRECT("base!"&amp;ADDRESS(MATCH(CONCATENATE(N98,"|",P98),base!$G$2:'base'!$G$1817,0)+1,6,4)))</f>
        <v/>
      </c>
      <c r="R98" s="41"/>
    </row>
    <row r="99" spans="1:18" ht="30" x14ac:dyDescent="0.25">
      <c r="A99" s="47"/>
      <c r="B99" s="115">
        <f>IF(AND(G99&lt;&gt;"",H99&gt;0,I99&lt;&gt;"",J99&lt;&gt;0,K99&lt;&gt;0),COUNT($B$11:B98)+1,"")</f>
        <v>76</v>
      </c>
      <c r="C99" s="34" t="s">
        <v>4238</v>
      </c>
      <c r="D99" s="89" t="s">
        <v>3800</v>
      </c>
      <c r="E99" s="47">
        <v>402</v>
      </c>
      <c r="F99" s="66">
        <v>45992</v>
      </c>
      <c r="G99" s="41" t="s">
        <v>4117</v>
      </c>
      <c r="H99" s="112">
        <v>105</v>
      </c>
      <c r="I99" s="47" t="s">
        <v>3701</v>
      </c>
      <c r="J99" s="112">
        <v>5.51</v>
      </c>
      <c r="K99" s="104">
        <f t="shared" si="1"/>
        <v>578.54999999999995</v>
      </c>
      <c r="L99" s="96">
        <v>0.25700000000000001</v>
      </c>
      <c r="M99" s="96">
        <v>0.96120000000000005</v>
      </c>
      <c r="N99" s="34"/>
      <c r="O99" s="116" t="str">
        <f ca="1">IF(N99="","", INDIRECT("base!"&amp;ADDRESS(MATCH(N99,base!$C$2:'base'!$C$133,0)+1,4,4)))</f>
        <v/>
      </c>
      <c r="P99" s="41"/>
      <c r="Q99" s="116" t="str">
        <f ca="1">IF(P99="","", INDIRECT("base!"&amp;ADDRESS(MATCH(CONCATENATE(N99,"|",P99),base!$G$2:'base'!$G$1817,0)+1,6,4)))</f>
        <v/>
      </c>
      <c r="R99" s="41"/>
    </row>
    <row r="100" spans="1:18" ht="30" x14ac:dyDescent="0.25">
      <c r="A100" s="47"/>
      <c r="B100" s="115">
        <f>IF(AND(G100&lt;&gt;"",H100&gt;0,I100&lt;&gt;"",J100&lt;&gt;0,K100&lt;&gt;0),COUNT($B$11:B99)+1,"")</f>
        <v>77</v>
      </c>
      <c r="C100" s="34" t="s">
        <v>4239</v>
      </c>
      <c r="D100" s="89" t="s">
        <v>3800</v>
      </c>
      <c r="E100" s="47">
        <v>403</v>
      </c>
      <c r="F100" s="66">
        <v>45992</v>
      </c>
      <c r="G100" s="41" t="s">
        <v>4118</v>
      </c>
      <c r="H100" s="112">
        <v>44</v>
      </c>
      <c r="I100" s="47" t="s">
        <v>3701</v>
      </c>
      <c r="J100" s="112">
        <v>5.51</v>
      </c>
      <c r="K100" s="104">
        <f t="shared" si="1"/>
        <v>242.44</v>
      </c>
      <c r="L100" s="96">
        <v>0.25700000000000001</v>
      </c>
      <c r="M100" s="96">
        <v>0.96120000000000005</v>
      </c>
      <c r="N100" s="34"/>
      <c r="O100" s="116" t="str">
        <f ca="1">IF(N100="","", INDIRECT("base!"&amp;ADDRESS(MATCH(N100,base!$C$2:'base'!$C$133,0)+1,4,4)))</f>
        <v/>
      </c>
      <c r="P100" s="41"/>
      <c r="Q100" s="116" t="str">
        <f ca="1">IF(P100="","", INDIRECT("base!"&amp;ADDRESS(MATCH(CONCATENATE(N100,"|",P100),base!$G$2:'base'!$G$1817,0)+1,6,4)))</f>
        <v/>
      </c>
      <c r="R100" s="41"/>
    </row>
    <row r="101" spans="1:18" ht="30" x14ac:dyDescent="0.25">
      <c r="A101" s="47"/>
      <c r="B101" s="115">
        <f>IF(AND(G101&lt;&gt;"",H101&gt;0,I101&lt;&gt;"",J101&lt;&gt;0,K101&lt;&gt;0),COUNT($B$11:B100)+1,"")</f>
        <v>78</v>
      </c>
      <c r="C101" s="34" t="s">
        <v>4240</v>
      </c>
      <c r="D101" s="89" t="s">
        <v>3800</v>
      </c>
      <c r="E101" s="47">
        <v>404</v>
      </c>
      <c r="F101" s="66">
        <v>45992</v>
      </c>
      <c r="G101" s="41" t="s">
        <v>4119</v>
      </c>
      <c r="H101" s="112">
        <v>2</v>
      </c>
      <c r="I101" s="47" t="s">
        <v>3701</v>
      </c>
      <c r="J101" s="112">
        <v>5.51</v>
      </c>
      <c r="K101" s="104">
        <f t="shared" si="1"/>
        <v>11.02</v>
      </c>
      <c r="L101" s="96">
        <v>0.25700000000000001</v>
      </c>
      <c r="M101" s="96">
        <v>0.96120000000000005</v>
      </c>
      <c r="N101" s="34"/>
      <c r="O101" s="116" t="str">
        <f ca="1">IF(N101="","", INDIRECT("base!"&amp;ADDRESS(MATCH(N101,base!$C$2:'base'!$C$133,0)+1,4,4)))</f>
        <v/>
      </c>
      <c r="P101" s="41"/>
      <c r="Q101" s="116" t="str">
        <f ca="1">IF(P101="","", INDIRECT("base!"&amp;ADDRESS(MATCH(CONCATENATE(N101,"|",P101),base!$G$2:'base'!$G$1817,0)+1,6,4)))</f>
        <v/>
      </c>
      <c r="R101" s="41"/>
    </row>
    <row r="102" spans="1:18" ht="30" x14ac:dyDescent="0.25">
      <c r="A102" s="47"/>
      <c r="B102" s="115">
        <f>IF(AND(G102&lt;&gt;"",H102&gt;0,I102&lt;&gt;"",J102&lt;&gt;0,K102&lt;&gt;0),COUNT($B$11:B101)+1,"")</f>
        <v>79</v>
      </c>
      <c r="C102" s="34" t="s">
        <v>4241</v>
      </c>
      <c r="D102" s="89" t="s">
        <v>3800</v>
      </c>
      <c r="E102" s="47">
        <v>405</v>
      </c>
      <c r="F102" s="66">
        <v>45992</v>
      </c>
      <c r="G102" s="41" t="s">
        <v>4120</v>
      </c>
      <c r="H102" s="112">
        <v>3</v>
      </c>
      <c r="I102" s="47" t="s">
        <v>3701</v>
      </c>
      <c r="J102" s="112">
        <v>577.66999999999996</v>
      </c>
      <c r="K102" s="104">
        <f t="shared" si="1"/>
        <v>1733.01</v>
      </c>
      <c r="L102" s="96">
        <v>0.25700000000000001</v>
      </c>
      <c r="M102" s="96">
        <v>0.96120000000000005</v>
      </c>
      <c r="N102" s="34"/>
      <c r="O102" s="116" t="str">
        <f ca="1">IF(N102="","", INDIRECT("base!"&amp;ADDRESS(MATCH(N102,base!$C$2:'base'!$C$133,0)+1,4,4)))</f>
        <v/>
      </c>
      <c r="P102" s="41"/>
      <c r="Q102" s="116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5">
        <f>IF(AND(G103&lt;&gt;"",H103&gt;0,I103&lt;&gt;"",J103&lt;&gt;0,K103&lt;&gt;0),COUNT($B$11:B102)+1,"")</f>
        <v>80</v>
      </c>
      <c r="C103" s="34" t="s">
        <v>4242</v>
      </c>
      <c r="D103" s="89" t="s">
        <v>3800</v>
      </c>
      <c r="E103" s="47">
        <v>406</v>
      </c>
      <c r="F103" s="66">
        <v>45992</v>
      </c>
      <c r="G103" s="41" t="s">
        <v>4121</v>
      </c>
      <c r="H103" s="112">
        <v>1</v>
      </c>
      <c r="I103" s="47" t="s">
        <v>3701</v>
      </c>
      <c r="J103" s="112">
        <v>566.01</v>
      </c>
      <c r="K103" s="104">
        <f t="shared" si="1"/>
        <v>566.01</v>
      </c>
      <c r="L103" s="96">
        <v>0.25700000000000001</v>
      </c>
      <c r="M103" s="96">
        <v>0.96120000000000005</v>
      </c>
      <c r="N103" s="34"/>
      <c r="O103" s="116" t="str">
        <f ca="1">IF(N103="","", INDIRECT("base!"&amp;ADDRESS(MATCH(N103,base!$C$2:'base'!$C$133,0)+1,4,4)))</f>
        <v/>
      </c>
      <c r="P103" s="41"/>
      <c r="Q103" s="116" t="str">
        <f ca="1">IF(P103="","", INDIRECT("base!"&amp;ADDRESS(MATCH(CONCATENATE(N103,"|",P103),base!$G$2:'base'!$G$1817,0)+1,6,4)))</f>
        <v/>
      </c>
      <c r="R103" s="41"/>
    </row>
    <row r="104" spans="1:18" ht="30" x14ac:dyDescent="0.25">
      <c r="A104" s="47"/>
      <c r="B104" s="115">
        <f>IF(AND(G104&lt;&gt;"",H104&gt;0,I104&lt;&gt;"",J104&lt;&gt;0,K104&lt;&gt;0),COUNT($B$11:B103)+1,"")</f>
        <v>81</v>
      </c>
      <c r="C104" s="34" t="s">
        <v>4243</v>
      </c>
      <c r="D104" s="89" t="s">
        <v>3800</v>
      </c>
      <c r="E104" s="47">
        <v>407</v>
      </c>
      <c r="F104" s="66">
        <v>45992</v>
      </c>
      <c r="G104" s="41" t="s">
        <v>4122</v>
      </c>
      <c r="H104" s="112">
        <v>1</v>
      </c>
      <c r="I104" s="47" t="s">
        <v>3701</v>
      </c>
      <c r="J104" s="112">
        <v>435.73</v>
      </c>
      <c r="K104" s="104">
        <f t="shared" si="1"/>
        <v>435.73</v>
      </c>
      <c r="L104" s="96">
        <v>0.25700000000000001</v>
      </c>
      <c r="M104" s="96">
        <v>0.96120000000000005</v>
      </c>
      <c r="N104" s="34"/>
      <c r="O104" s="116" t="str">
        <f ca="1">IF(N104="","", INDIRECT("base!"&amp;ADDRESS(MATCH(N104,base!$C$2:'base'!$C$133,0)+1,4,4)))</f>
        <v/>
      </c>
      <c r="P104" s="41"/>
      <c r="Q104" s="116" t="str">
        <f ca="1">IF(P104="","", INDIRECT("base!"&amp;ADDRESS(MATCH(CONCATENATE(N104,"|",P104),base!$G$2:'base'!$G$1817,0)+1,6,4)))</f>
        <v/>
      </c>
      <c r="R104" s="41"/>
    </row>
    <row r="105" spans="1:18" ht="30" x14ac:dyDescent="0.25">
      <c r="A105" s="47"/>
      <c r="B105" s="115">
        <f>IF(AND(G105&lt;&gt;"",H105&gt;0,I105&lt;&gt;"",J105&lt;&gt;0,K105&lt;&gt;0),COUNT($B$11:B104)+1,"")</f>
        <v>82</v>
      </c>
      <c r="C105" s="34" t="s">
        <v>4244</v>
      </c>
      <c r="D105" s="89" t="s">
        <v>3800</v>
      </c>
      <c r="E105" s="47">
        <v>408</v>
      </c>
      <c r="F105" s="66">
        <v>45992</v>
      </c>
      <c r="G105" s="41" t="s">
        <v>4123</v>
      </c>
      <c r="H105" s="112">
        <v>3</v>
      </c>
      <c r="I105" s="47" t="s">
        <v>3701</v>
      </c>
      <c r="J105" s="112">
        <v>71.02</v>
      </c>
      <c r="K105" s="104">
        <f t="shared" si="1"/>
        <v>213.06</v>
      </c>
      <c r="L105" s="96">
        <v>0.25700000000000001</v>
      </c>
      <c r="M105" s="96">
        <v>0.96120000000000005</v>
      </c>
      <c r="N105" s="34"/>
      <c r="O105" s="116" t="str">
        <f ca="1">IF(N105="","", INDIRECT("base!"&amp;ADDRESS(MATCH(N105,base!$C$2:'base'!$C$133,0)+1,4,4)))</f>
        <v/>
      </c>
      <c r="P105" s="41"/>
      <c r="Q105" s="116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5">
        <f>IF(AND(G106&lt;&gt;"",H106&gt;0,I106&lt;&gt;"",J106&lt;&gt;0,K106&lt;&gt;0),COUNT($B$11:B105)+1,"")</f>
        <v>83</v>
      </c>
      <c r="C106" s="34" t="s">
        <v>4245</v>
      </c>
      <c r="D106" s="89" t="s">
        <v>3800</v>
      </c>
      <c r="E106" s="47">
        <v>409</v>
      </c>
      <c r="F106" s="66">
        <v>45992</v>
      </c>
      <c r="G106" s="41" t="s">
        <v>4124</v>
      </c>
      <c r="H106" s="112">
        <v>2</v>
      </c>
      <c r="I106" s="47" t="s">
        <v>3701</v>
      </c>
      <c r="J106" s="112">
        <v>60.89</v>
      </c>
      <c r="K106" s="104">
        <f t="shared" si="1"/>
        <v>121.78</v>
      </c>
      <c r="L106" s="96">
        <v>0.25700000000000001</v>
      </c>
      <c r="M106" s="96">
        <v>0.96120000000000005</v>
      </c>
      <c r="N106" s="34"/>
      <c r="O106" s="116" t="str">
        <f ca="1">IF(N106="","", INDIRECT("base!"&amp;ADDRESS(MATCH(N106,base!$C$2:'base'!$C$133,0)+1,4,4)))</f>
        <v/>
      </c>
      <c r="P106" s="41"/>
      <c r="Q106" s="116" t="str">
        <f ca="1">IF(P106="","", INDIRECT("base!"&amp;ADDRESS(MATCH(CONCATENATE(N106,"|",P106),base!$G$2:'base'!$G$1817,0)+1,6,4)))</f>
        <v/>
      </c>
      <c r="R106" s="41"/>
    </row>
    <row r="107" spans="1:18" ht="30" x14ac:dyDescent="0.25">
      <c r="A107" s="47"/>
      <c r="B107" s="115">
        <f>IF(AND(G107&lt;&gt;"",H107&gt;0,I107&lt;&gt;"",J107&lt;&gt;0,K107&lt;&gt;0),COUNT($B$11:B106)+1,"")</f>
        <v>84</v>
      </c>
      <c r="C107" s="34" t="s">
        <v>4246</v>
      </c>
      <c r="D107" s="89" t="s">
        <v>3800</v>
      </c>
      <c r="E107" s="47">
        <v>410</v>
      </c>
      <c r="F107" s="66">
        <v>45992</v>
      </c>
      <c r="G107" s="41" t="s">
        <v>4125</v>
      </c>
      <c r="H107" s="112">
        <v>1</v>
      </c>
      <c r="I107" s="47" t="s">
        <v>3701</v>
      </c>
      <c r="J107" s="112">
        <v>238.03</v>
      </c>
      <c r="K107" s="104">
        <f t="shared" si="1"/>
        <v>238.03</v>
      </c>
      <c r="L107" s="96">
        <v>0.25700000000000001</v>
      </c>
      <c r="M107" s="96">
        <v>0.96120000000000005</v>
      </c>
      <c r="N107" s="34"/>
      <c r="O107" s="116" t="str">
        <f ca="1">IF(N107="","", INDIRECT("base!"&amp;ADDRESS(MATCH(N107,base!$C$2:'base'!$C$133,0)+1,4,4)))</f>
        <v/>
      </c>
      <c r="P107" s="41"/>
      <c r="Q107" s="116" t="str">
        <f ca="1">IF(P107="","", INDIRECT("base!"&amp;ADDRESS(MATCH(CONCATENATE(N107,"|",P107),base!$G$2:'base'!$G$1817,0)+1,6,4)))</f>
        <v/>
      </c>
      <c r="R107" s="41"/>
    </row>
    <row r="108" spans="1:18" s="125" customFormat="1" x14ac:dyDescent="0.25">
      <c r="A108" s="117"/>
      <c r="B108" s="118" t="str">
        <f>IF(AND(G108&lt;&gt;"",H108&gt;0,I108&lt;&gt;"",J108&lt;&gt;0,K108&lt;&gt;0),COUNT($B$11:B107)+1,"")</f>
        <v/>
      </c>
      <c r="C108" s="118" t="s">
        <v>4247</v>
      </c>
      <c r="D108" s="119"/>
      <c r="E108" s="117"/>
      <c r="F108" s="120"/>
      <c r="G108" s="121" t="s">
        <v>4126</v>
      </c>
      <c r="H108" s="122"/>
      <c r="I108" s="117"/>
      <c r="J108" s="122"/>
      <c r="K108" s="123" t="str">
        <f t="shared" si="1"/>
        <v/>
      </c>
      <c r="L108" s="124"/>
      <c r="M108" s="124"/>
      <c r="N108" s="118"/>
      <c r="O108" s="121" t="str">
        <f ca="1">IF(N108="","", INDIRECT("base!"&amp;ADDRESS(MATCH(N108,base!$C$2:'base'!$C$133,0)+1,4,4)))</f>
        <v/>
      </c>
      <c r="P108" s="121"/>
      <c r="Q108" s="121" t="str">
        <f ca="1">IF(P108="","", INDIRECT("base!"&amp;ADDRESS(MATCH(CONCATENATE(N108,"|",P108),base!$G$2:'base'!$G$1817,0)+1,6,4)))</f>
        <v/>
      </c>
      <c r="R108" s="121"/>
    </row>
    <row r="109" spans="1:18" ht="30" x14ac:dyDescent="0.25">
      <c r="A109" s="47"/>
      <c r="B109" s="115">
        <f>IF(AND(G109&lt;&gt;"",H109&gt;0,I109&lt;&gt;"",J109&lt;&gt;0,K109&lt;&gt;0),COUNT($B$11:B108)+1,"")</f>
        <v>85</v>
      </c>
      <c r="C109" s="34" t="s">
        <v>4248</v>
      </c>
      <c r="D109" s="89" t="s">
        <v>3800</v>
      </c>
      <c r="E109" s="47">
        <v>385</v>
      </c>
      <c r="F109" s="66">
        <v>45992</v>
      </c>
      <c r="G109" s="41" t="s">
        <v>4127</v>
      </c>
      <c r="H109" s="112">
        <v>9</v>
      </c>
      <c r="I109" s="47" t="s">
        <v>3701</v>
      </c>
      <c r="J109" s="112">
        <v>12.83</v>
      </c>
      <c r="K109" s="104">
        <f t="shared" si="1"/>
        <v>115.47</v>
      </c>
      <c r="L109" s="96">
        <v>0.25700000000000001</v>
      </c>
      <c r="M109" s="96">
        <v>0.96120000000000005</v>
      </c>
      <c r="N109" s="34"/>
      <c r="O109" s="116" t="str">
        <f ca="1">IF(N109="","", INDIRECT("base!"&amp;ADDRESS(MATCH(N109,base!$C$2:'base'!$C$133,0)+1,4,4)))</f>
        <v/>
      </c>
      <c r="P109" s="41"/>
      <c r="Q109" s="116" t="str">
        <f ca="1">IF(P109="","", INDIRECT("base!"&amp;ADDRESS(MATCH(CONCATENATE(N109,"|",P109),base!$G$2:'base'!$G$1817,0)+1,6,4)))</f>
        <v/>
      </c>
      <c r="R109" s="41"/>
    </row>
    <row r="110" spans="1:18" ht="30" x14ac:dyDescent="0.25">
      <c r="A110" s="47"/>
      <c r="B110" s="115">
        <f>IF(AND(G110&lt;&gt;"",H110&gt;0,I110&lt;&gt;"",J110&lt;&gt;0,K110&lt;&gt;0),COUNT($B$11:B109)+1,"")</f>
        <v>86</v>
      </c>
      <c r="C110" s="34" t="s">
        <v>4249</v>
      </c>
      <c r="D110" s="89" t="s">
        <v>3800</v>
      </c>
      <c r="E110" s="47">
        <v>386</v>
      </c>
      <c r="F110" s="66">
        <v>45992</v>
      </c>
      <c r="G110" s="41" t="s">
        <v>4101</v>
      </c>
      <c r="H110" s="112">
        <v>1</v>
      </c>
      <c r="I110" s="47" t="s">
        <v>3701</v>
      </c>
      <c r="J110" s="112">
        <v>12.83</v>
      </c>
      <c r="K110" s="104">
        <f t="shared" si="1"/>
        <v>12.83</v>
      </c>
      <c r="L110" s="96">
        <v>0.25700000000000001</v>
      </c>
      <c r="M110" s="96">
        <v>0.96120000000000005</v>
      </c>
      <c r="N110" s="34"/>
      <c r="O110" s="116" t="str">
        <f ca="1">IF(N110="","", INDIRECT("base!"&amp;ADDRESS(MATCH(N110,base!$C$2:'base'!$C$133,0)+1,4,4)))</f>
        <v/>
      </c>
      <c r="P110" s="41"/>
      <c r="Q110" s="116" t="str">
        <f ca="1">IF(P110="","", INDIRECT("base!"&amp;ADDRESS(MATCH(CONCATENATE(N110,"|",P110),base!$G$2:'base'!$G$1817,0)+1,6,4)))</f>
        <v/>
      </c>
      <c r="R110" s="41"/>
    </row>
    <row r="111" spans="1:18" ht="30" x14ac:dyDescent="0.25">
      <c r="A111" s="47"/>
      <c r="B111" s="115">
        <f>IF(AND(G111&lt;&gt;"",H111&gt;0,I111&lt;&gt;"",J111&lt;&gt;0,K111&lt;&gt;0),COUNT($B$11:B110)+1,"")</f>
        <v>87</v>
      </c>
      <c r="C111" s="34" t="s">
        <v>4250</v>
      </c>
      <c r="D111" s="89" t="s">
        <v>3800</v>
      </c>
      <c r="E111" s="47">
        <v>387</v>
      </c>
      <c r="F111" s="66">
        <v>45992</v>
      </c>
      <c r="G111" s="41" t="s">
        <v>4102</v>
      </c>
      <c r="H111" s="112">
        <v>1</v>
      </c>
      <c r="I111" s="47" t="s">
        <v>3701</v>
      </c>
      <c r="J111" s="112">
        <v>12.83</v>
      </c>
      <c r="K111" s="104">
        <f t="shared" si="1"/>
        <v>12.83</v>
      </c>
      <c r="L111" s="96">
        <v>0.25700000000000001</v>
      </c>
      <c r="M111" s="96">
        <v>0.96120000000000005</v>
      </c>
      <c r="N111" s="34"/>
      <c r="O111" s="116" t="str">
        <f ca="1">IF(N111="","", INDIRECT("base!"&amp;ADDRESS(MATCH(N111,base!$C$2:'base'!$C$133,0)+1,4,4)))</f>
        <v/>
      </c>
      <c r="P111" s="41"/>
      <c r="Q111" s="116" t="str">
        <f ca="1">IF(P111="","", INDIRECT("base!"&amp;ADDRESS(MATCH(CONCATENATE(N111,"|",P111),base!$G$2:'base'!$G$1817,0)+1,6,4)))</f>
        <v/>
      </c>
      <c r="R111" s="41"/>
    </row>
    <row r="112" spans="1:18" ht="30" x14ac:dyDescent="0.25">
      <c r="A112" s="47"/>
      <c r="B112" s="115">
        <f>IF(AND(G112&lt;&gt;"",H112&gt;0,I112&lt;&gt;"",J112&lt;&gt;0,K112&lt;&gt;0),COUNT($B$11:B111)+1,"")</f>
        <v>88</v>
      </c>
      <c r="C112" s="34" t="s">
        <v>4251</v>
      </c>
      <c r="D112" s="89" t="s">
        <v>3800</v>
      </c>
      <c r="E112" s="47">
        <v>397</v>
      </c>
      <c r="F112" s="66">
        <v>45992</v>
      </c>
      <c r="G112" s="41" t="s">
        <v>4102</v>
      </c>
      <c r="H112" s="112">
        <v>2</v>
      </c>
      <c r="I112" s="47" t="s">
        <v>3701</v>
      </c>
      <c r="J112" s="112">
        <v>7.11</v>
      </c>
      <c r="K112" s="104">
        <f t="shared" si="1"/>
        <v>14.22</v>
      </c>
      <c r="L112" s="96">
        <v>0.25700000000000001</v>
      </c>
      <c r="M112" s="96">
        <v>0.96120000000000005</v>
      </c>
      <c r="N112" s="34"/>
      <c r="O112" s="116" t="str">
        <f ca="1">IF(N112="","", INDIRECT("base!"&amp;ADDRESS(MATCH(N112,base!$C$2:'base'!$C$133,0)+1,4,4)))</f>
        <v/>
      </c>
      <c r="P112" s="41"/>
      <c r="Q112" s="116" t="str">
        <f ca="1">IF(P112="","", INDIRECT("base!"&amp;ADDRESS(MATCH(CONCATENATE(N112,"|",P112),base!$G$2:'base'!$G$1817,0)+1,6,4)))</f>
        <v/>
      </c>
      <c r="R112" s="41"/>
    </row>
    <row r="113" spans="1:18" ht="30" x14ac:dyDescent="0.25">
      <c r="A113" s="47"/>
      <c r="B113" s="115">
        <f>IF(AND(G113&lt;&gt;"",H113&gt;0,I113&lt;&gt;"",J113&lt;&gt;0,K113&lt;&gt;0),COUNT($B$11:B112)+1,"")</f>
        <v>89</v>
      </c>
      <c r="C113" s="34" t="s">
        <v>4252</v>
      </c>
      <c r="D113" s="89" t="s">
        <v>3800</v>
      </c>
      <c r="E113" s="47">
        <v>411</v>
      </c>
      <c r="F113" s="66">
        <v>45992</v>
      </c>
      <c r="G113" s="41" t="s">
        <v>4128</v>
      </c>
      <c r="H113" s="112">
        <v>10</v>
      </c>
      <c r="I113" s="47" t="s">
        <v>3701</v>
      </c>
      <c r="J113" s="112">
        <v>5.43</v>
      </c>
      <c r="K113" s="104">
        <f t="shared" si="1"/>
        <v>54.3</v>
      </c>
      <c r="L113" s="96">
        <v>0.25700000000000001</v>
      </c>
      <c r="M113" s="96">
        <v>0.96120000000000005</v>
      </c>
      <c r="N113" s="34"/>
      <c r="O113" s="116" t="str">
        <f ca="1">IF(N113="","", INDIRECT("base!"&amp;ADDRESS(MATCH(N113,base!$C$2:'base'!$C$133,0)+1,4,4)))</f>
        <v/>
      </c>
      <c r="P113" s="41"/>
      <c r="Q113" s="116" t="str">
        <f ca="1">IF(P113="","", INDIRECT("base!"&amp;ADDRESS(MATCH(CONCATENATE(N113,"|",P113),base!$G$2:'base'!$G$1817,0)+1,6,4)))</f>
        <v/>
      </c>
      <c r="R113" s="41"/>
    </row>
    <row r="114" spans="1:18" ht="30" x14ac:dyDescent="0.25">
      <c r="A114" s="47"/>
      <c r="B114" s="115">
        <f>IF(AND(G114&lt;&gt;"",H114&gt;0,I114&lt;&gt;"",J114&lt;&gt;0,K114&lt;&gt;0),COUNT($B$11:B113)+1,"")</f>
        <v>90</v>
      </c>
      <c r="C114" s="34" t="s">
        <v>4253</v>
      </c>
      <c r="D114" s="89" t="s">
        <v>3800</v>
      </c>
      <c r="E114" s="47">
        <v>413</v>
      </c>
      <c r="F114" s="66">
        <v>45992</v>
      </c>
      <c r="G114" s="41" t="s">
        <v>4129</v>
      </c>
      <c r="H114" s="112">
        <v>1</v>
      </c>
      <c r="I114" s="47" t="s">
        <v>3701</v>
      </c>
      <c r="J114" s="112">
        <v>5.43</v>
      </c>
      <c r="K114" s="104">
        <f t="shared" ref="K114:K177" si="2">IFERROR(IF(H114*J114&lt;&gt;0,ROUND(ROUND(H114,4)*ROUND(J114,4),2),""),"")</f>
        <v>5.43</v>
      </c>
      <c r="L114" s="96">
        <v>0.25700000000000001</v>
      </c>
      <c r="M114" s="96">
        <v>0.96120000000000005</v>
      </c>
      <c r="N114" s="34"/>
      <c r="O114" s="116" t="str">
        <f ca="1">IF(N114="","", INDIRECT("base!"&amp;ADDRESS(MATCH(N114,base!$C$2:'base'!$C$133,0)+1,4,4)))</f>
        <v/>
      </c>
      <c r="P114" s="41"/>
      <c r="Q114" s="116" t="str">
        <f ca="1">IF(P114="","", INDIRECT("base!"&amp;ADDRESS(MATCH(CONCATENATE(N114,"|",P114),base!$G$2:'base'!$G$1817,0)+1,6,4)))</f>
        <v/>
      </c>
      <c r="R114" s="41"/>
    </row>
    <row r="115" spans="1:18" ht="30" x14ac:dyDescent="0.25">
      <c r="A115" s="47"/>
      <c r="B115" s="115">
        <f>IF(AND(G115&lt;&gt;"",H115&gt;0,I115&lt;&gt;"",J115&lt;&gt;0,K115&lt;&gt;0),COUNT($B$11:B114)+1,"")</f>
        <v>91</v>
      </c>
      <c r="C115" s="34" t="s">
        <v>4254</v>
      </c>
      <c r="D115" s="89" t="s">
        <v>3800</v>
      </c>
      <c r="E115" s="47">
        <v>412</v>
      </c>
      <c r="F115" s="66">
        <v>45992</v>
      </c>
      <c r="G115" s="41" t="s">
        <v>4130</v>
      </c>
      <c r="H115" s="112">
        <v>19</v>
      </c>
      <c r="I115" s="47" t="s">
        <v>3701</v>
      </c>
      <c r="J115" s="112">
        <v>5.43</v>
      </c>
      <c r="K115" s="104">
        <f t="shared" si="2"/>
        <v>103.17</v>
      </c>
      <c r="L115" s="96">
        <v>0.25700000000000001</v>
      </c>
      <c r="M115" s="96">
        <v>0.96120000000000005</v>
      </c>
      <c r="N115" s="34"/>
      <c r="O115" s="116" t="str">
        <f ca="1">IF(N115="","", INDIRECT("base!"&amp;ADDRESS(MATCH(N115,base!$C$2:'base'!$C$133,0)+1,4,4)))</f>
        <v/>
      </c>
      <c r="P115" s="41"/>
      <c r="Q115" s="116" t="str">
        <f ca="1">IF(P115="","", INDIRECT("base!"&amp;ADDRESS(MATCH(CONCATENATE(N115,"|",P115),base!$G$2:'base'!$G$1817,0)+1,6,4)))</f>
        <v/>
      </c>
      <c r="R115" s="41"/>
    </row>
    <row r="116" spans="1:18" ht="30" x14ac:dyDescent="0.25">
      <c r="A116" s="47"/>
      <c r="B116" s="115">
        <f>IF(AND(G116&lt;&gt;"",H116&gt;0,I116&lt;&gt;"",J116&lt;&gt;0,K116&lt;&gt;0),COUNT($B$11:B115)+1,"")</f>
        <v>92</v>
      </c>
      <c r="C116" s="34" t="s">
        <v>4255</v>
      </c>
      <c r="D116" s="89" t="s">
        <v>3800</v>
      </c>
      <c r="E116" s="47">
        <v>414</v>
      </c>
      <c r="F116" s="66">
        <v>45992</v>
      </c>
      <c r="G116" s="41" t="s">
        <v>4131</v>
      </c>
      <c r="H116" s="112">
        <v>15</v>
      </c>
      <c r="I116" s="47" t="s">
        <v>3701</v>
      </c>
      <c r="J116" s="112">
        <v>5.54</v>
      </c>
      <c r="K116" s="104">
        <f t="shared" si="2"/>
        <v>83.1</v>
      </c>
      <c r="L116" s="96">
        <v>0.25700000000000001</v>
      </c>
      <c r="M116" s="96">
        <v>0.96120000000000005</v>
      </c>
      <c r="N116" s="34"/>
      <c r="O116" s="116" t="str">
        <f ca="1">IF(N116="","", INDIRECT("base!"&amp;ADDRESS(MATCH(N116,base!$C$2:'base'!$C$133,0)+1,4,4)))</f>
        <v/>
      </c>
      <c r="P116" s="41"/>
      <c r="Q116" s="116" t="str">
        <f ca="1">IF(P116="","", INDIRECT("base!"&amp;ADDRESS(MATCH(CONCATENATE(N116,"|",P116),base!$G$2:'base'!$G$1817,0)+1,6,4)))</f>
        <v/>
      </c>
      <c r="R116" s="41"/>
    </row>
    <row r="117" spans="1:18" ht="30" x14ac:dyDescent="0.25">
      <c r="A117" s="47"/>
      <c r="B117" s="115">
        <f>IF(AND(G117&lt;&gt;"",H117&gt;0,I117&lt;&gt;"",J117&lt;&gt;0,K117&lt;&gt;0),COUNT($B$11:B116)+1,"")</f>
        <v>93</v>
      </c>
      <c r="C117" s="34" t="s">
        <v>4256</v>
      </c>
      <c r="D117" s="89" t="s">
        <v>3800</v>
      </c>
      <c r="E117" s="47">
        <v>415</v>
      </c>
      <c r="F117" s="66">
        <v>45992</v>
      </c>
      <c r="G117" s="41" t="s">
        <v>4132</v>
      </c>
      <c r="H117" s="112">
        <v>3</v>
      </c>
      <c r="I117" s="47" t="s">
        <v>3701</v>
      </c>
      <c r="J117" s="112">
        <v>64.430000000000007</v>
      </c>
      <c r="K117" s="104">
        <f t="shared" si="2"/>
        <v>193.29</v>
      </c>
      <c r="L117" s="96">
        <v>0.25700000000000001</v>
      </c>
      <c r="M117" s="96">
        <v>0.96120000000000005</v>
      </c>
      <c r="N117" s="34"/>
      <c r="O117" s="116" t="str">
        <f ca="1">IF(N117="","", INDIRECT("base!"&amp;ADDRESS(MATCH(N117,base!$C$2:'base'!$C$133,0)+1,4,4)))</f>
        <v/>
      </c>
      <c r="P117" s="41"/>
      <c r="Q117" s="116" t="str">
        <f ca="1">IF(P117="","", INDIRECT("base!"&amp;ADDRESS(MATCH(CONCATENATE(N117,"|",P117),base!$G$2:'base'!$G$1817,0)+1,6,4)))</f>
        <v/>
      </c>
      <c r="R117" s="41"/>
    </row>
    <row r="118" spans="1:18" ht="30" x14ac:dyDescent="0.25">
      <c r="A118" s="47"/>
      <c r="B118" s="115">
        <f>IF(AND(G118&lt;&gt;"",H118&gt;0,I118&lt;&gt;"",J118&lt;&gt;0,K118&lt;&gt;0),COUNT($B$11:B117)+1,"")</f>
        <v>94</v>
      </c>
      <c r="C118" s="34" t="s">
        <v>4257</v>
      </c>
      <c r="D118" s="89" t="s">
        <v>3800</v>
      </c>
      <c r="E118" s="47">
        <v>416</v>
      </c>
      <c r="F118" s="66">
        <v>45992</v>
      </c>
      <c r="G118" s="41" t="s">
        <v>4133</v>
      </c>
      <c r="H118" s="112">
        <v>4</v>
      </c>
      <c r="I118" s="47" t="s">
        <v>3701</v>
      </c>
      <c r="J118" s="112">
        <v>69.02</v>
      </c>
      <c r="K118" s="104">
        <f t="shared" si="2"/>
        <v>276.08</v>
      </c>
      <c r="L118" s="96">
        <v>0.25700000000000001</v>
      </c>
      <c r="M118" s="96">
        <v>0.96120000000000005</v>
      </c>
      <c r="N118" s="34"/>
      <c r="O118" s="116" t="str">
        <f ca="1">IF(N118="","", INDIRECT("base!"&amp;ADDRESS(MATCH(N118,base!$C$2:'base'!$C$133,0)+1,4,4)))</f>
        <v/>
      </c>
      <c r="P118" s="41"/>
      <c r="Q118" s="116" t="str">
        <f ca="1">IF(P118="","", INDIRECT("base!"&amp;ADDRESS(MATCH(CONCATENATE(N118,"|",P118),base!$G$2:'base'!$G$1817,0)+1,6,4)))</f>
        <v/>
      </c>
      <c r="R118" s="41"/>
    </row>
    <row r="119" spans="1:18" ht="30" x14ac:dyDescent="0.25">
      <c r="A119" s="47"/>
      <c r="B119" s="115">
        <f>IF(AND(G119&lt;&gt;"",H119&gt;0,I119&lt;&gt;"",J119&lt;&gt;0,K119&lt;&gt;0),COUNT($B$11:B118)+1,"")</f>
        <v>95</v>
      </c>
      <c r="C119" s="34" t="s">
        <v>4258</v>
      </c>
      <c r="D119" s="89" t="s">
        <v>3800</v>
      </c>
      <c r="E119" s="47">
        <v>417</v>
      </c>
      <c r="F119" s="66">
        <v>45992</v>
      </c>
      <c r="G119" s="41" t="s">
        <v>4134</v>
      </c>
      <c r="H119" s="112">
        <v>8</v>
      </c>
      <c r="I119" s="47" t="s">
        <v>3701</v>
      </c>
      <c r="J119" s="112">
        <v>8.1999999999999993</v>
      </c>
      <c r="K119" s="104">
        <f t="shared" si="2"/>
        <v>65.599999999999994</v>
      </c>
      <c r="L119" s="96">
        <v>0.25700000000000001</v>
      </c>
      <c r="M119" s="96">
        <v>0.96120000000000005</v>
      </c>
      <c r="N119" s="34"/>
      <c r="O119" s="116" t="str">
        <f ca="1">IF(N119="","", INDIRECT("base!"&amp;ADDRESS(MATCH(N119,base!$C$2:'base'!$C$133,0)+1,4,4)))</f>
        <v/>
      </c>
      <c r="P119" s="41"/>
      <c r="Q119" s="116" t="str">
        <f ca="1">IF(P119="","", INDIRECT("base!"&amp;ADDRESS(MATCH(CONCATENATE(N119,"|",P119),base!$G$2:'base'!$G$1817,0)+1,6,4)))</f>
        <v/>
      </c>
      <c r="R119" s="41"/>
    </row>
    <row r="120" spans="1:18" ht="30" x14ac:dyDescent="0.25">
      <c r="A120" s="47"/>
      <c r="B120" s="115">
        <f>IF(AND(G120&lt;&gt;"",H120&gt;0,I120&lt;&gt;"",J120&lt;&gt;0,K120&lt;&gt;0),COUNT($B$11:B119)+1,"")</f>
        <v>96</v>
      </c>
      <c r="C120" s="34" t="s">
        <v>4259</v>
      </c>
      <c r="D120" s="89" t="s">
        <v>3800</v>
      </c>
      <c r="E120" s="47">
        <v>418</v>
      </c>
      <c r="F120" s="66">
        <v>45992</v>
      </c>
      <c r="G120" s="41" t="s">
        <v>4135</v>
      </c>
      <c r="H120" s="112">
        <v>4</v>
      </c>
      <c r="I120" s="47" t="s">
        <v>3701</v>
      </c>
      <c r="J120" s="112">
        <v>8.1999999999999993</v>
      </c>
      <c r="K120" s="104">
        <f t="shared" si="2"/>
        <v>32.799999999999997</v>
      </c>
      <c r="L120" s="96">
        <v>0.25700000000000001</v>
      </c>
      <c r="M120" s="96">
        <v>0.96120000000000005</v>
      </c>
      <c r="N120" s="34"/>
      <c r="O120" s="116" t="str">
        <f ca="1">IF(N120="","", INDIRECT("base!"&amp;ADDRESS(MATCH(N120,base!$C$2:'base'!$C$133,0)+1,4,4)))</f>
        <v/>
      </c>
      <c r="P120" s="41"/>
      <c r="Q120" s="116" t="str">
        <f ca="1">IF(P120="","", INDIRECT("base!"&amp;ADDRESS(MATCH(CONCATENATE(N120,"|",P120),base!$G$2:'base'!$G$1817,0)+1,6,4)))</f>
        <v/>
      </c>
      <c r="R120" s="41"/>
    </row>
    <row r="121" spans="1:18" ht="30" x14ac:dyDescent="0.25">
      <c r="A121" s="47"/>
      <c r="B121" s="115">
        <f>IF(AND(G121&lt;&gt;"",H121&gt;0,I121&lt;&gt;"",J121&lt;&gt;0,K121&lt;&gt;0),COUNT($B$11:B120)+1,"")</f>
        <v>97</v>
      </c>
      <c r="C121" s="34" t="s">
        <v>4260</v>
      </c>
      <c r="D121" s="89" t="s">
        <v>3800</v>
      </c>
      <c r="E121" s="47">
        <v>419</v>
      </c>
      <c r="F121" s="66">
        <v>45992</v>
      </c>
      <c r="G121" s="41" t="s">
        <v>4136</v>
      </c>
      <c r="H121" s="112">
        <v>4</v>
      </c>
      <c r="I121" s="47" t="s">
        <v>3701</v>
      </c>
      <c r="J121" s="112">
        <v>8.1999999999999993</v>
      </c>
      <c r="K121" s="104">
        <f t="shared" si="2"/>
        <v>32.799999999999997</v>
      </c>
      <c r="L121" s="96">
        <v>0.25700000000000001</v>
      </c>
      <c r="M121" s="96">
        <v>0.96120000000000005</v>
      </c>
      <c r="N121" s="34"/>
      <c r="O121" s="116" t="str">
        <f ca="1">IF(N121="","", INDIRECT("base!"&amp;ADDRESS(MATCH(N121,base!$C$2:'base'!$C$133,0)+1,4,4)))</f>
        <v/>
      </c>
      <c r="P121" s="41"/>
      <c r="Q121" s="116" t="str">
        <f ca="1">IF(P121="","", INDIRECT("base!"&amp;ADDRESS(MATCH(CONCATENATE(N121,"|",P121),base!$G$2:'base'!$G$1817,0)+1,6,4)))</f>
        <v/>
      </c>
      <c r="R121" s="41"/>
    </row>
    <row r="122" spans="1:18" ht="45" x14ac:dyDescent="0.25">
      <c r="A122" s="47"/>
      <c r="B122" s="115">
        <f>IF(AND(G122&lt;&gt;"",H122&gt;0,I122&lt;&gt;"",J122&lt;&gt;0,K122&lt;&gt;0),COUNT($B$11:B121)+1,"")</f>
        <v>98</v>
      </c>
      <c r="C122" s="34" t="s">
        <v>4261</v>
      </c>
      <c r="D122" s="89" t="s">
        <v>3800</v>
      </c>
      <c r="E122" s="47">
        <v>420</v>
      </c>
      <c r="F122" s="66">
        <v>45992</v>
      </c>
      <c r="G122" s="41" t="s">
        <v>4137</v>
      </c>
      <c r="H122" s="112">
        <v>8</v>
      </c>
      <c r="I122" s="47" t="s">
        <v>3701</v>
      </c>
      <c r="J122" s="112">
        <v>35.200000000000003</v>
      </c>
      <c r="K122" s="104">
        <f t="shared" si="2"/>
        <v>281.60000000000002</v>
      </c>
      <c r="L122" s="96">
        <v>0.25700000000000001</v>
      </c>
      <c r="M122" s="96">
        <v>0.96120000000000005</v>
      </c>
      <c r="N122" s="34"/>
      <c r="O122" s="116" t="str">
        <f ca="1">IF(N122="","", INDIRECT("base!"&amp;ADDRESS(MATCH(N122,base!$C$2:'base'!$C$133,0)+1,4,4)))</f>
        <v/>
      </c>
      <c r="P122" s="41"/>
      <c r="Q122" s="116" t="str">
        <f ca="1">IF(P122="","", INDIRECT("base!"&amp;ADDRESS(MATCH(CONCATENATE(N122,"|",P122),base!$G$2:'base'!$G$1817,0)+1,6,4)))</f>
        <v/>
      </c>
      <c r="R122" s="41"/>
    </row>
    <row r="123" spans="1:18" s="125" customFormat="1" x14ac:dyDescent="0.25">
      <c r="A123" s="117"/>
      <c r="B123" s="118" t="str">
        <f>IF(AND(G123&lt;&gt;"",H123&gt;0,I123&lt;&gt;"",J123&lt;&gt;0,K123&lt;&gt;0),COUNT($B$11:B122)+1,"")</f>
        <v/>
      </c>
      <c r="C123" s="118" t="s">
        <v>4262</v>
      </c>
      <c r="D123" s="119"/>
      <c r="E123" s="117"/>
      <c r="F123" s="120"/>
      <c r="G123" s="121" t="s">
        <v>4138</v>
      </c>
      <c r="H123" s="122"/>
      <c r="I123" s="117"/>
      <c r="J123" s="122"/>
      <c r="K123" s="123" t="str">
        <f t="shared" si="2"/>
        <v/>
      </c>
      <c r="L123" s="124"/>
      <c r="M123" s="124"/>
      <c r="N123" s="118"/>
      <c r="O123" s="121" t="str">
        <f ca="1">IF(N123="","", INDIRECT("base!"&amp;ADDRESS(MATCH(N123,base!$C$2:'base'!$C$133,0)+1,4,4)))</f>
        <v/>
      </c>
      <c r="P123" s="121"/>
      <c r="Q123" s="121" t="str">
        <f ca="1">IF(P123="","", INDIRECT("base!"&amp;ADDRESS(MATCH(CONCATENATE(N123,"|",P123),base!$G$2:'base'!$G$1817,0)+1,6,4)))</f>
        <v/>
      </c>
      <c r="R123" s="121"/>
    </row>
    <row r="124" spans="1:18" ht="30" x14ac:dyDescent="0.25">
      <c r="A124" s="47"/>
      <c r="B124" s="115">
        <f>IF(AND(G124&lt;&gt;"",H124&gt;0,I124&lt;&gt;"",J124&lt;&gt;0,K124&lt;&gt;0),COUNT($B$11:B123)+1,"")</f>
        <v>99</v>
      </c>
      <c r="C124" s="34" t="s">
        <v>4263</v>
      </c>
      <c r="D124" s="89" t="s">
        <v>3800</v>
      </c>
      <c r="E124" s="47">
        <v>421</v>
      </c>
      <c r="F124" s="66">
        <v>45992</v>
      </c>
      <c r="G124" s="41" t="s">
        <v>4139</v>
      </c>
      <c r="H124" s="112">
        <v>48</v>
      </c>
      <c r="I124" s="47" t="s">
        <v>3701</v>
      </c>
      <c r="J124" s="112">
        <v>10.65</v>
      </c>
      <c r="K124" s="104">
        <f t="shared" si="2"/>
        <v>511.2</v>
      </c>
      <c r="L124" s="96">
        <v>0.25700000000000001</v>
      </c>
      <c r="M124" s="96">
        <v>0.96120000000000005</v>
      </c>
      <c r="N124" s="34"/>
      <c r="O124" s="116" t="str">
        <f ca="1">IF(N124="","", INDIRECT("base!"&amp;ADDRESS(MATCH(N124,base!$C$2:'base'!$C$133,0)+1,4,4)))</f>
        <v/>
      </c>
      <c r="P124" s="41"/>
      <c r="Q124" s="116" t="str">
        <f ca="1">IF(P124="","", INDIRECT("base!"&amp;ADDRESS(MATCH(CONCATENATE(N124,"|",P124),base!$G$2:'base'!$G$1817,0)+1,6,4)))</f>
        <v/>
      </c>
      <c r="R124" s="41"/>
    </row>
    <row r="125" spans="1:18" ht="30" x14ac:dyDescent="0.25">
      <c r="A125" s="47"/>
      <c r="B125" s="115">
        <f>IF(AND(G125&lt;&gt;"",H125&gt;0,I125&lt;&gt;"",J125&lt;&gt;0,K125&lt;&gt;0),COUNT($B$11:B124)+1,"")</f>
        <v>100</v>
      </c>
      <c r="C125" s="34" t="s">
        <v>4264</v>
      </c>
      <c r="D125" s="89" t="s">
        <v>3800</v>
      </c>
      <c r="E125" s="47">
        <v>422</v>
      </c>
      <c r="F125" s="66">
        <v>45992</v>
      </c>
      <c r="G125" s="41" t="s">
        <v>4140</v>
      </c>
      <c r="H125" s="112">
        <v>20</v>
      </c>
      <c r="I125" s="47" t="s">
        <v>3701</v>
      </c>
      <c r="J125" s="112">
        <v>14.23</v>
      </c>
      <c r="K125" s="104">
        <f t="shared" si="2"/>
        <v>284.60000000000002</v>
      </c>
      <c r="L125" s="96">
        <v>0.25700000000000001</v>
      </c>
      <c r="M125" s="96">
        <v>0.96120000000000005</v>
      </c>
      <c r="N125" s="34"/>
      <c r="O125" s="116" t="str">
        <f ca="1">IF(N125="","", INDIRECT("base!"&amp;ADDRESS(MATCH(N125,base!$C$2:'base'!$C$133,0)+1,4,4)))</f>
        <v/>
      </c>
      <c r="P125" s="41"/>
      <c r="Q125" s="116" t="str">
        <f ca="1">IF(P125="","", INDIRECT("base!"&amp;ADDRESS(MATCH(CONCATENATE(N125,"|",P125),base!$G$2:'base'!$G$1817,0)+1,6,4)))</f>
        <v/>
      </c>
      <c r="R125" s="41"/>
    </row>
    <row r="126" spans="1:18" ht="45" x14ac:dyDescent="0.25">
      <c r="A126" s="47"/>
      <c r="B126" s="115">
        <f>IF(AND(G126&lt;&gt;"",H126&gt;0,I126&lt;&gt;"",J126&lt;&gt;0,K126&lt;&gt;0),COUNT($B$11:B125)+1,"")</f>
        <v>101</v>
      </c>
      <c r="C126" s="34" t="s">
        <v>4265</v>
      </c>
      <c r="D126" s="89" t="s">
        <v>3800</v>
      </c>
      <c r="E126" s="47">
        <v>423</v>
      </c>
      <c r="F126" s="66">
        <v>45992</v>
      </c>
      <c r="G126" s="41" t="s">
        <v>4141</v>
      </c>
      <c r="H126" s="112">
        <v>4</v>
      </c>
      <c r="I126" s="47" t="s">
        <v>3701</v>
      </c>
      <c r="J126" s="112">
        <v>6082.75</v>
      </c>
      <c r="K126" s="104">
        <f t="shared" si="2"/>
        <v>24331</v>
      </c>
      <c r="L126" s="96">
        <v>0.25700000000000001</v>
      </c>
      <c r="M126" s="96">
        <v>0.96120000000000005</v>
      </c>
      <c r="N126" s="34"/>
      <c r="O126" s="116" t="str">
        <f ca="1">IF(N126="","", INDIRECT("base!"&amp;ADDRESS(MATCH(N126,base!$C$2:'base'!$C$133,0)+1,4,4)))</f>
        <v/>
      </c>
      <c r="P126" s="41"/>
      <c r="Q126" s="116" t="str">
        <f ca="1">IF(P126="","", INDIRECT("base!"&amp;ADDRESS(MATCH(CONCATENATE(N126,"|",P126),base!$G$2:'base'!$G$1817,0)+1,6,4)))</f>
        <v/>
      </c>
      <c r="R126" s="41"/>
    </row>
    <row r="127" spans="1:18" ht="30" x14ac:dyDescent="0.25">
      <c r="A127" s="47"/>
      <c r="B127" s="115">
        <f>IF(AND(G127&lt;&gt;"",H127&gt;0,I127&lt;&gt;"",J127&lt;&gt;0,K127&lt;&gt;0),COUNT($B$11:B126)+1,"")</f>
        <v>102</v>
      </c>
      <c r="C127" s="34" t="s">
        <v>4266</v>
      </c>
      <c r="D127" s="89" t="s">
        <v>3800</v>
      </c>
      <c r="E127" s="47">
        <v>424</v>
      </c>
      <c r="F127" s="66">
        <v>45992</v>
      </c>
      <c r="G127" s="41" t="s">
        <v>4142</v>
      </c>
      <c r="H127" s="112">
        <v>99</v>
      </c>
      <c r="I127" s="47" t="s">
        <v>3701</v>
      </c>
      <c r="J127" s="112">
        <v>323.68</v>
      </c>
      <c r="K127" s="104">
        <f t="shared" si="2"/>
        <v>32044.32</v>
      </c>
      <c r="L127" s="96">
        <v>0.25700000000000001</v>
      </c>
      <c r="M127" s="96">
        <v>0.96120000000000005</v>
      </c>
      <c r="N127" s="34"/>
      <c r="O127" s="116" t="str">
        <f ca="1">IF(N127="","", INDIRECT("base!"&amp;ADDRESS(MATCH(N127,base!$C$2:'base'!$C$133,0)+1,4,4)))</f>
        <v/>
      </c>
      <c r="P127" s="41"/>
      <c r="Q127" s="116" t="str">
        <f ca="1">IF(P127="","", INDIRECT("base!"&amp;ADDRESS(MATCH(CONCATENATE(N127,"|",P127),base!$G$2:'base'!$G$1817,0)+1,6,4)))</f>
        <v/>
      </c>
      <c r="R127" s="41"/>
    </row>
    <row r="128" spans="1:18" ht="30" x14ac:dyDescent="0.25">
      <c r="A128" s="47"/>
      <c r="B128" s="115">
        <f>IF(AND(G128&lt;&gt;"",H128&gt;0,I128&lt;&gt;"",J128&lt;&gt;0,K128&lt;&gt;0),COUNT($B$11:B127)+1,"")</f>
        <v>103</v>
      </c>
      <c r="C128" s="34" t="s">
        <v>4267</v>
      </c>
      <c r="D128" s="89" t="s">
        <v>3800</v>
      </c>
      <c r="E128" s="47">
        <v>425</v>
      </c>
      <c r="F128" s="66">
        <v>45992</v>
      </c>
      <c r="G128" s="41" t="s">
        <v>4143</v>
      </c>
      <c r="H128" s="112">
        <v>4</v>
      </c>
      <c r="I128" s="47" t="s">
        <v>3701</v>
      </c>
      <c r="J128" s="112">
        <v>879.85</v>
      </c>
      <c r="K128" s="104">
        <f t="shared" si="2"/>
        <v>3519.4</v>
      </c>
      <c r="L128" s="96">
        <v>0.25700000000000001</v>
      </c>
      <c r="M128" s="96">
        <v>0.96120000000000005</v>
      </c>
      <c r="N128" s="34"/>
      <c r="O128" s="116" t="str">
        <f ca="1">IF(N128="","", INDIRECT("base!"&amp;ADDRESS(MATCH(N128,base!$C$2:'base'!$C$133,0)+1,4,4)))</f>
        <v/>
      </c>
      <c r="P128" s="41"/>
      <c r="Q128" s="116" t="str">
        <f ca="1">IF(P128="","", INDIRECT("base!"&amp;ADDRESS(MATCH(CONCATENATE(N128,"|",P128),base!$G$2:'base'!$G$1817,0)+1,6,4)))</f>
        <v/>
      </c>
      <c r="R128" s="41"/>
    </row>
    <row r="129" spans="1:18" ht="30" x14ac:dyDescent="0.25">
      <c r="A129" s="47"/>
      <c r="B129" s="115">
        <f>IF(AND(G129&lt;&gt;"",H129&gt;0,I129&lt;&gt;"",J129&lt;&gt;0,K129&lt;&gt;0),COUNT($B$11:B128)+1,"")</f>
        <v>104</v>
      </c>
      <c r="C129" s="34" t="s">
        <v>4268</v>
      </c>
      <c r="D129" s="89" t="s">
        <v>3800</v>
      </c>
      <c r="E129" s="47">
        <v>426</v>
      </c>
      <c r="F129" s="66">
        <v>45992</v>
      </c>
      <c r="G129" s="41" t="s">
        <v>4144</v>
      </c>
      <c r="H129" s="112">
        <v>2</v>
      </c>
      <c r="I129" s="47" t="s">
        <v>3701</v>
      </c>
      <c r="J129" s="112">
        <v>457.5</v>
      </c>
      <c r="K129" s="104">
        <f t="shared" si="2"/>
        <v>915</v>
      </c>
      <c r="L129" s="96">
        <v>0.25700000000000001</v>
      </c>
      <c r="M129" s="96">
        <v>0.96120000000000005</v>
      </c>
      <c r="N129" s="34"/>
      <c r="O129" s="116" t="str">
        <f ca="1">IF(N129="","", INDIRECT("base!"&amp;ADDRESS(MATCH(N129,base!$C$2:'base'!$C$133,0)+1,4,4)))</f>
        <v/>
      </c>
      <c r="P129" s="41"/>
      <c r="Q129" s="116" t="str">
        <f ca="1">IF(P129="","", INDIRECT("base!"&amp;ADDRESS(MATCH(CONCATENATE(N129,"|",P129),base!$G$2:'base'!$G$1817,0)+1,6,4)))</f>
        <v/>
      </c>
      <c r="R129" s="41"/>
    </row>
    <row r="130" spans="1:18" ht="30" x14ac:dyDescent="0.25">
      <c r="A130" s="47"/>
      <c r="B130" s="115">
        <f>IF(AND(G130&lt;&gt;"",H130&gt;0,I130&lt;&gt;"",J130&lt;&gt;0,K130&lt;&gt;0),COUNT($B$11:B129)+1,"")</f>
        <v>105</v>
      </c>
      <c r="C130" s="34" t="s">
        <v>4269</v>
      </c>
      <c r="D130" s="89" t="s">
        <v>3800</v>
      </c>
      <c r="E130" s="47">
        <v>428</v>
      </c>
      <c r="F130" s="66">
        <v>45992</v>
      </c>
      <c r="G130" s="41" t="s">
        <v>4145</v>
      </c>
      <c r="H130" s="112">
        <v>12</v>
      </c>
      <c r="I130" s="47" t="s">
        <v>3701</v>
      </c>
      <c r="J130" s="112">
        <v>1677.91</v>
      </c>
      <c r="K130" s="104">
        <f t="shared" si="2"/>
        <v>20134.919999999998</v>
      </c>
      <c r="L130" s="96">
        <v>0.25700000000000001</v>
      </c>
      <c r="M130" s="96">
        <v>0.96120000000000005</v>
      </c>
      <c r="N130" s="34"/>
      <c r="O130" s="116" t="str">
        <f ca="1">IF(N130="","", INDIRECT("base!"&amp;ADDRESS(MATCH(N130,base!$C$2:'base'!$C$133,0)+1,4,4)))</f>
        <v/>
      </c>
      <c r="P130" s="41"/>
      <c r="Q130" s="116" t="str">
        <f ca="1">IF(P130="","", INDIRECT("base!"&amp;ADDRESS(MATCH(CONCATENATE(N130,"|",P130),base!$G$2:'base'!$G$1817,0)+1,6,4)))</f>
        <v/>
      </c>
      <c r="R130" s="41"/>
    </row>
    <row r="131" spans="1:18" s="125" customFormat="1" x14ac:dyDescent="0.25">
      <c r="A131" s="117"/>
      <c r="B131" s="118" t="str">
        <f>IF(AND(G131&lt;&gt;"",H131&gt;0,I131&lt;&gt;"",J131&lt;&gt;0,K131&lt;&gt;0),COUNT($B$11:B130)+1,"")</f>
        <v/>
      </c>
      <c r="C131" s="118" t="s">
        <v>4270</v>
      </c>
      <c r="D131" s="119"/>
      <c r="E131" s="117"/>
      <c r="F131" s="120"/>
      <c r="G131" s="121" t="s">
        <v>4146</v>
      </c>
      <c r="H131" s="122"/>
      <c r="I131" s="117"/>
      <c r="J131" s="122"/>
      <c r="K131" s="123" t="str">
        <f t="shared" si="2"/>
        <v/>
      </c>
      <c r="L131" s="124"/>
      <c r="M131" s="124"/>
      <c r="N131" s="118"/>
      <c r="O131" s="121" t="str">
        <f ca="1">IF(N131="","", INDIRECT("base!"&amp;ADDRESS(MATCH(N131,base!$C$2:'base'!$C$133,0)+1,4,4)))</f>
        <v/>
      </c>
      <c r="P131" s="121"/>
      <c r="Q131" s="121" t="str">
        <f ca="1">IF(P131="","", INDIRECT("base!"&amp;ADDRESS(MATCH(CONCATENATE(N131,"|",P131),base!$G$2:'base'!$G$1817,0)+1,6,4)))</f>
        <v/>
      </c>
      <c r="R131" s="121"/>
    </row>
    <row r="132" spans="1:18" ht="30" x14ac:dyDescent="0.25">
      <c r="A132" s="47"/>
      <c r="B132" s="115">
        <f>IF(AND(G132&lt;&gt;"",H132&gt;0,I132&lt;&gt;"",J132&lt;&gt;0,K132&lt;&gt;0),COUNT($B$11:B131)+1,"")</f>
        <v>106</v>
      </c>
      <c r="C132" s="34" t="s">
        <v>4271</v>
      </c>
      <c r="D132" s="89" t="s">
        <v>3800</v>
      </c>
      <c r="E132" s="47">
        <v>429</v>
      </c>
      <c r="F132" s="66">
        <v>45992</v>
      </c>
      <c r="G132" s="41" t="s">
        <v>4147</v>
      </c>
      <c r="H132" s="112">
        <v>10</v>
      </c>
      <c r="I132" s="47" t="s">
        <v>3701</v>
      </c>
      <c r="J132" s="112">
        <v>60.52</v>
      </c>
      <c r="K132" s="104">
        <f t="shared" si="2"/>
        <v>605.20000000000005</v>
      </c>
      <c r="L132" s="96">
        <v>0.25700000000000001</v>
      </c>
      <c r="M132" s="96">
        <v>0.96120000000000005</v>
      </c>
      <c r="N132" s="34"/>
      <c r="O132" s="116" t="str">
        <f ca="1">IF(N132="","", INDIRECT("base!"&amp;ADDRESS(MATCH(N132,base!$C$2:'base'!$C$133,0)+1,4,4)))</f>
        <v/>
      </c>
      <c r="P132" s="41"/>
      <c r="Q132" s="116" t="str">
        <f ca="1">IF(P132="","", INDIRECT("base!"&amp;ADDRESS(MATCH(CONCATENATE(N132,"|",P132),base!$G$2:'base'!$G$1817,0)+1,6,4)))</f>
        <v/>
      </c>
      <c r="R132" s="41"/>
    </row>
    <row r="133" spans="1:18" ht="30" x14ac:dyDescent="0.25">
      <c r="A133" s="47"/>
      <c r="B133" s="115">
        <f>IF(AND(G133&lt;&gt;"",H133&gt;0,I133&lt;&gt;"",J133&lt;&gt;0,K133&lt;&gt;0),COUNT($B$11:B132)+1,"")</f>
        <v>107</v>
      </c>
      <c r="C133" s="34" t="s">
        <v>4272</v>
      </c>
      <c r="D133" s="89" t="s">
        <v>3800</v>
      </c>
      <c r="E133" s="47">
        <v>430</v>
      </c>
      <c r="F133" s="66">
        <v>45992</v>
      </c>
      <c r="G133" s="41" t="s">
        <v>4148</v>
      </c>
      <c r="H133" s="112">
        <v>2.5</v>
      </c>
      <c r="I133" s="47" t="s">
        <v>3696</v>
      </c>
      <c r="J133" s="112">
        <v>941.14</v>
      </c>
      <c r="K133" s="104">
        <f t="shared" si="2"/>
        <v>2352.85</v>
      </c>
      <c r="L133" s="96">
        <v>0.25700000000000001</v>
      </c>
      <c r="M133" s="96">
        <v>0.96120000000000005</v>
      </c>
      <c r="N133" s="34"/>
      <c r="O133" s="116" t="str">
        <f ca="1">IF(N133="","", INDIRECT("base!"&amp;ADDRESS(MATCH(N133,base!$C$2:'base'!$C$133,0)+1,4,4)))</f>
        <v/>
      </c>
      <c r="P133" s="41"/>
      <c r="Q133" s="116" t="str">
        <f ca="1">IF(P133="","", INDIRECT("base!"&amp;ADDRESS(MATCH(CONCATENATE(N133,"|",P133),base!$G$2:'base'!$G$1817,0)+1,6,4)))</f>
        <v/>
      </c>
      <c r="R133" s="41"/>
    </row>
    <row r="134" spans="1:18" ht="30" x14ac:dyDescent="0.25">
      <c r="A134" s="47"/>
      <c r="B134" s="115">
        <f>IF(AND(G134&lt;&gt;"",H134&gt;0,I134&lt;&gt;"",J134&lt;&gt;0,K134&lt;&gt;0),COUNT($B$11:B133)+1,"")</f>
        <v>108</v>
      </c>
      <c r="C134" s="34" t="s">
        <v>4273</v>
      </c>
      <c r="D134" s="89" t="s">
        <v>3800</v>
      </c>
      <c r="E134" s="47">
        <v>431</v>
      </c>
      <c r="F134" s="66">
        <v>45992</v>
      </c>
      <c r="G134" s="41" t="s">
        <v>4149</v>
      </c>
      <c r="H134" s="112">
        <v>1000</v>
      </c>
      <c r="I134" s="47" t="s">
        <v>3694</v>
      </c>
      <c r="J134" s="112">
        <v>3.43</v>
      </c>
      <c r="K134" s="104">
        <f t="shared" si="2"/>
        <v>3430</v>
      </c>
      <c r="L134" s="96">
        <v>0.25700000000000001</v>
      </c>
      <c r="M134" s="96">
        <v>0.96120000000000005</v>
      </c>
      <c r="N134" s="34"/>
      <c r="O134" s="116" t="str">
        <f ca="1">IF(N134="","", INDIRECT("base!"&amp;ADDRESS(MATCH(N134,base!$C$2:'base'!$C$133,0)+1,4,4)))</f>
        <v/>
      </c>
      <c r="P134" s="41"/>
      <c r="Q134" s="116" t="str">
        <f ca="1">IF(P134="","", INDIRECT("base!"&amp;ADDRESS(MATCH(CONCATENATE(N134,"|",P134),base!$G$2:'base'!$G$1817,0)+1,6,4)))</f>
        <v/>
      </c>
      <c r="R134" s="41"/>
    </row>
    <row r="135" spans="1:18" ht="45" x14ac:dyDescent="0.25">
      <c r="A135" s="47"/>
      <c r="B135" s="115">
        <f>IF(AND(G135&lt;&gt;"",H135&gt;0,I135&lt;&gt;"",J135&lt;&gt;0,K135&lt;&gt;0),COUNT($B$11:B134)+1,"")</f>
        <v>109</v>
      </c>
      <c r="C135" s="34" t="s">
        <v>4274</v>
      </c>
      <c r="D135" s="89" t="s">
        <v>3800</v>
      </c>
      <c r="E135" s="47">
        <v>438</v>
      </c>
      <c r="F135" s="66">
        <v>45992</v>
      </c>
      <c r="G135" s="41" t="s">
        <v>4150</v>
      </c>
      <c r="H135" s="112">
        <v>1</v>
      </c>
      <c r="I135" s="47" t="s">
        <v>3701</v>
      </c>
      <c r="J135" s="112">
        <v>5404.02</v>
      </c>
      <c r="K135" s="104">
        <f t="shared" si="2"/>
        <v>5404.02</v>
      </c>
      <c r="L135" s="96">
        <v>0.25700000000000001</v>
      </c>
      <c r="M135" s="96">
        <v>0.96120000000000005</v>
      </c>
      <c r="N135" s="34"/>
      <c r="O135" s="116" t="str">
        <f ca="1">IF(N135="","", INDIRECT("base!"&amp;ADDRESS(MATCH(N135,base!$C$2:'base'!$C$133,0)+1,4,4)))</f>
        <v/>
      </c>
      <c r="P135" s="41"/>
      <c r="Q135" s="116" t="str">
        <f ca="1">IF(P135="","", INDIRECT("base!"&amp;ADDRESS(MATCH(CONCATENATE(N135,"|",P135),base!$G$2:'base'!$G$1817,0)+1,6,4)))</f>
        <v/>
      </c>
      <c r="R135" s="41"/>
    </row>
    <row r="136" spans="1:18" x14ac:dyDescent="0.25">
      <c r="A136" s="47"/>
      <c r="B136" s="115">
        <f>IF(AND(G136&lt;&gt;"",H136&gt;0,I136&lt;&gt;"",J136&lt;&gt;0,K136&lt;&gt;0),COUNT($B$11:B135)+1,"")</f>
        <v>110</v>
      </c>
      <c r="C136" s="34" t="s">
        <v>4277</v>
      </c>
      <c r="D136" s="89" t="s">
        <v>3800</v>
      </c>
      <c r="E136" s="47">
        <v>1023</v>
      </c>
      <c r="F136" s="66">
        <v>45992</v>
      </c>
      <c r="G136" s="41" t="s">
        <v>4276</v>
      </c>
      <c r="H136" s="112">
        <v>1</v>
      </c>
      <c r="I136" s="47" t="s">
        <v>3710</v>
      </c>
      <c r="J136" s="112">
        <v>4041.1</v>
      </c>
      <c r="K136" s="104">
        <f t="shared" si="2"/>
        <v>4041.1</v>
      </c>
      <c r="L136" s="96">
        <v>0.25700000000000001</v>
      </c>
      <c r="M136" s="96">
        <v>0.96120000000000005</v>
      </c>
      <c r="N136" s="34"/>
      <c r="O136" s="116" t="str">
        <f ca="1">IF(N136="","", INDIRECT("base!"&amp;ADDRESS(MATCH(N136,base!$C$2:'base'!$C$133,0)+1,4,4)))</f>
        <v/>
      </c>
      <c r="P136" s="41"/>
      <c r="Q136" s="116" t="str">
        <f ca="1">IF(P136="","", INDIRECT("base!"&amp;ADDRESS(MATCH(CONCATENATE(N136,"|",P136),base!$G$2:'base'!$G$1817,0)+1,6,4)))</f>
        <v/>
      </c>
      <c r="R136" s="41"/>
    </row>
    <row r="137" spans="1:18" ht="30" x14ac:dyDescent="0.25">
      <c r="A137" s="47"/>
      <c r="B137" s="115">
        <f>IF(AND(G137&lt;&gt;"",H137&gt;0,I137&lt;&gt;"",J137&lt;&gt;0,K137&lt;&gt;0),COUNT($B$11:B136)+1,"")</f>
        <v>111</v>
      </c>
      <c r="C137" s="34" t="s">
        <v>4278</v>
      </c>
      <c r="D137" s="89" t="s">
        <v>3800</v>
      </c>
      <c r="E137" s="47">
        <v>1024</v>
      </c>
      <c r="F137" s="66">
        <v>45992</v>
      </c>
      <c r="G137" s="41" t="s">
        <v>4279</v>
      </c>
      <c r="H137" s="112">
        <v>1</v>
      </c>
      <c r="I137" s="47" t="s">
        <v>3710</v>
      </c>
      <c r="J137" s="112">
        <v>622.94000000000005</v>
      </c>
      <c r="K137" s="104">
        <f t="shared" si="2"/>
        <v>622.94000000000005</v>
      </c>
      <c r="L137" s="96">
        <v>0.25700000000000001</v>
      </c>
      <c r="M137" s="96">
        <v>0.96120000000000005</v>
      </c>
      <c r="N137" s="34"/>
      <c r="O137" s="116" t="str">
        <f ca="1">IF(N137="","", INDIRECT("base!"&amp;ADDRESS(MATCH(N137,base!$C$2:'base'!$C$133,0)+1,4,4)))</f>
        <v/>
      </c>
      <c r="P137" s="41"/>
      <c r="Q137" s="116" t="str">
        <f ca="1">IF(P137="","", INDIRECT("base!"&amp;ADDRESS(MATCH(CONCATENATE(N137,"|",P137),base!$G$2:'base'!$G$1817,0)+1,6,4)))</f>
        <v/>
      </c>
      <c r="R137" s="41"/>
    </row>
    <row r="138" spans="1:18" x14ac:dyDescent="0.25">
      <c r="A138" s="47"/>
      <c r="B138" s="115" t="str">
        <f>IF(AND(G138&lt;&gt;"",H138&gt;0,I138&lt;&gt;"",J138&lt;&gt;0,K138&lt;&gt;0),COUNT($B$11:B137)+1,"")</f>
        <v/>
      </c>
      <c r="C138" s="34"/>
      <c r="D138" s="89"/>
      <c r="E138" s="47"/>
      <c r="F138" s="66"/>
      <c r="G138" s="41"/>
      <c r="H138" s="112"/>
      <c r="I138" s="47"/>
      <c r="J138" s="112"/>
      <c r="K138" s="104" t="str">
        <f t="shared" si="2"/>
        <v/>
      </c>
      <c r="L138" s="96"/>
      <c r="M138" s="96"/>
      <c r="N138" s="34"/>
      <c r="O138" s="116" t="str">
        <f ca="1">IF(N138="","", INDIRECT("base!"&amp;ADDRESS(MATCH(N138,base!$C$2:'base'!$C$133,0)+1,4,4)))</f>
        <v/>
      </c>
      <c r="P138" s="41"/>
      <c r="Q138" s="116" t="str">
        <f ca="1">IF(P138="","", INDIRECT("base!"&amp;ADDRESS(MATCH(CONCATENATE(N138,"|",P138),base!$G$2:'base'!$G$1817,0)+1,6,4)))</f>
        <v/>
      </c>
      <c r="R138" s="41"/>
    </row>
    <row r="139" spans="1:18" x14ac:dyDescent="0.25">
      <c r="A139" s="47"/>
      <c r="B139" s="115" t="str">
        <f>IF(AND(G139&lt;&gt;"",H139&gt;0,I139&lt;&gt;"",J139&lt;&gt;0,K139&lt;&gt;0),COUNT($B$11:B138)+1,"")</f>
        <v/>
      </c>
      <c r="C139" s="34"/>
      <c r="D139" s="89"/>
      <c r="E139" s="47"/>
      <c r="F139" s="66"/>
      <c r="G139" s="41"/>
      <c r="H139" s="112"/>
      <c r="I139" s="47"/>
      <c r="J139" s="112"/>
      <c r="K139" s="104" t="str">
        <f t="shared" si="2"/>
        <v/>
      </c>
      <c r="L139" s="96"/>
      <c r="M139" s="96"/>
      <c r="N139" s="34"/>
      <c r="O139" s="116" t="str">
        <f ca="1">IF(N139="","", INDIRECT("base!"&amp;ADDRESS(MATCH(N139,base!$C$2:'base'!$C$133,0)+1,4,4)))</f>
        <v/>
      </c>
      <c r="P139" s="41"/>
      <c r="Q139" s="116" t="str">
        <f ca="1">IF(P139="","", INDIRECT("base!"&amp;ADDRESS(MATCH(CONCATENATE(N139,"|",P139),base!$G$2:'base'!$G$1817,0)+1,6,4)))</f>
        <v/>
      </c>
      <c r="R139" s="41"/>
    </row>
    <row r="140" spans="1:18" x14ac:dyDescent="0.25">
      <c r="A140" s="47"/>
      <c r="B140" s="115" t="str">
        <f>IF(AND(G140&lt;&gt;"",H140&gt;0,I140&lt;&gt;"",J140&lt;&gt;0,K140&lt;&gt;0),COUNT($B$11:B139)+1,"")</f>
        <v/>
      </c>
      <c r="C140" s="34"/>
      <c r="D140" s="89"/>
      <c r="E140" s="47"/>
      <c r="F140" s="66"/>
      <c r="G140" s="41"/>
      <c r="H140" s="112"/>
      <c r="I140" s="47"/>
      <c r="J140" s="112"/>
      <c r="K140" s="104" t="str">
        <f t="shared" si="2"/>
        <v/>
      </c>
      <c r="L140" s="96"/>
      <c r="M140" s="96"/>
      <c r="N140" s="34"/>
      <c r="O140" s="116" t="str">
        <f ca="1">IF(N140="","", INDIRECT("base!"&amp;ADDRESS(MATCH(N140,base!$C$2:'base'!$C$133,0)+1,4,4)))</f>
        <v/>
      </c>
      <c r="P140" s="41"/>
      <c r="Q140" s="116" t="str">
        <f ca="1">IF(P140="","", INDIRECT("base!"&amp;ADDRESS(MATCH(CONCATENATE(N140,"|",P140),base!$G$2:'base'!$G$1817,0)+1,6,4)))</f>
        <v/>
      </c>
      <c r="R140" s="41"/>
    </row>
    <row r="141" spans="1:18" x14ac:dyDescent="0.25">
      <c r="A141" s="47"/>
      <c r="B141" s="115" t="str">
        <f>IF(AND(G141&lt;&gt;"",H141&gt;0,I141&lt;&gt;"",J141&lt;&gt;0,K141&lt;&gt;0),COUNT($B$11:B140)+1,"")</f>
        <v/>
      </c>
      <c r="C141" s="34"/>
      <c r="D141" s="89"/>
      <c r="E141" s="47"/>
      <c r="F141" s="66"/>
      <c r="G141" s="41"/>
      <c r="H141" s="112"/>
      <c r="I141" s="47"/>
      <c r="J141" s="112"/>
      <c r="K141" s="104" t="str">
        <f t="shared" si="2"/>
        <v/>
      </c>
      <c r="L141" s="96"/>
      <c r="M141" s="96"/>
      <c r="N141" s="34"/>
      <c r="O141" s="116" t="str">
        <f ca="1">IF(N141="","", INDIRECT("base!"&amp;ADDRESS(MATCH(N141,base!$C$2:'base'!$C$133,0)+1,4,4)))</f>
        <v/>
      </c>
      <c r="P141" s="41"/>
      <c r="Q141" s="116" t="str">
        <f ca="1">IF(P141="","", INDIRECT("base!"&amp;ADDRESS(MATCH(CONCATENATE(N141,"|",P141),base!$G$2:'base'!$G$1817,0)+1,6,4)))</f>
        <v/>
      </c>
      <c r="R141" s="41"/>
    </row>
    <row r="142" spans="1:18" x14ac:dyDescent="0.25">
      <c r="A142" s="47"/>
      <c r="B142" s="115" t="str">
        <f>IF(AND(G142&lt;&gt;"",H142&gt;0,I142&lt;&gt;"",J142&lt;&gt;0,K142&lt;&gt;0),COUNT($B$11:B141)+1,"")</f>
        <v/>
      </c>
      <c r="C142" s="34"/>
      <c r="D142" s="89"/>
      <c r="E142" s="47"/>
      <c r="F142" s="66"/>
      <c r="G142" s="41"/>
      <c r="H142" s="112"/>
      <c r="I142" s="47"/>
      <c r="J142" s="112"/>
      <c r="K142" s="104" t="str">
        <f t="shared" si="2"/>
        <v/>
      </c>
      <c r="L142" s="96"/>
      <c r="M142" s="96"/>
      <c r="N142" s="34"/>
      <c r="O142" s="116" t="str">
        <f ca="1">IF(N142="","", INDIRECT("base!"&amp;ADDRESS(MATCH(N142,base!$C$2:'base'!$C$133,0)+1,4,4)))</f>
        <v/>
      </c>
      <c r="P142" s="41"/>
      <c r="Q142" s="116" t="str">
        <f ca="1">IF(P142="","", INDIRECT("base!"&amp;ADDRESS(MATCH(CONCATENATE(N142,"|",P142),base!$G$2:'base'!$G$1817,0)+1,6,4)))</f>
        <v/>
      </c>
      <c r="R142" s="41"/>
    </row>
    <row r="143" spans="1:18" x14ac:dyDescent="0.25">
      <c r="A143" s="47"/>
      <c r="B143" s="115" t="str">
        <f>IF(AND(G143&lt;&gt;"",H143&gt;0,I143&lt;&gt;"",J143&lt;&gt;0,K143&lt;&gt;0),COUNT($B$11:B142)+1,"")</f>
        <v/>
      </c>
      <c r="C143" s="34"/>
      <c r="D143" s="89"/>
      <c r="E143" s="47"/>
      <c r="F143" s="66"/>
      <c r="G143" s="41"/>
      <c r="H143" s="112"/>
      <c r="I143" s="47"/>
      <c r="J143" s="112"/>
      <c r="K143" s="104" t="str">
        <f t="shared" si="2"/>
        <v/>
      </c>
      <c r="L143" s="96"/>
      <c r="M143" s="96"/>
      <c r="N143" s="34"/>
      <c r="O143" s="116" t="str">
        <f ca="1">IF(N143="","", INDIRECT("base!"&amp;ADDRESS(MATCH(N143,base!$C$2:'base'!$C$133,0)+1,4,4)))</f>
        <v/>
      </c>
      <c r="P143" s="41"/>
      <c r="Q143" s="116" t="str">
        <f ca="1">IF(P143="","", INDIRECT("base!"&amp;ADDRESS(MATCH(CONCATENATE(N143,"|",P143),base!$G$2:'base'!$G$1817,0)+1,6,4)))</f>
        <v/>
      </c>
      <c r="R143" s="41"/>
    </row>
    <row r="144" spans="1:18" x14ac:dyDescent="0.25">
      <c r="A144" s="47"/>
      <c r="B144" s="115" t="str">
        <f>IF(AND(G144&lt;&gt;"",H144&gt;0,I144&lt;&gt;"",J144&lt;&gt;0,K144&lt;&gt;0),COUNT($B$11:B143)+1,"")</f>
        <v/>
      </c>
      <c r="C144" s="34"/>
      <c r="D144" s="89"/>
      <c r="E144" s="47"/>
      <c r="F144" s="66"/>
      <c r="G144" s="41"/>
      <c r="H144" s="112"/>
      <c r="I144" s="47"/>
      <c r="J144" s="112"/>
      <c r="K144" s="104" t="str">
        <f t="shared" si="2"/>
        <v/>
      </c>
      <c r="L144" s="96"/>
      <c r="M144" s="96"/>
      <c r="N144" s="34"/>
      <c r="O144" s="116" t="str">
        <f ca="1">IF(N144="","", INDIRECT("base!"&amp;ADDRESS(MATCH(N144,base!$C$2:'base'!$C$133,0)+1,4,4)))</f>
        <v/>
      </c>
      <c r="P144" s="41"/>
      <c r="Q144" s="116" t="str">
        <f ca="1">IF(P144="","", INDIRECT("base!"&amp;ADDRESS(MATCH(CONCATENATE(N144,"|",P144),base!$G$2:'base'!$G$1817,0)+1,6,4)))</f>
        <v/>
      </c>
      <c r="R144" s="41"/>
    </row>
    <row r="145" spans="1:18" x14ac:dyDescent="0.25">
      <c r="A145" s="47"/>
      <c r="B145" s="115" t="str">
        <f>IF(AND(G145&lt;&gt;"",H145&gt;0,I145&lt;&gt;"",J145&lt;&gt;0,K145&lt;&gt;0),COUNT($B$11:B144)+1,"")</f>
        <v/>
      </c>
      <c r="C145" s="34"/>
      <c r="D145" s="89"/>
      <c r="E145" s="47"/>
      <c r="F145" s="66"/>
      <c r="G145" s="41"/>
      <c r="H145" s="112"/>
      <c r="I145" s="47"/>
      <c r="J145" s="112"/>
      <c r="K145" s="104" t="str">
        <f t="shared" si="2"/>
        <v/>
      </c>
      <c r="L145" s="96"/>
      <c r="M145" s="96"/>
      <c r="N145" s="34"/>
      <c r="O145" s="116" t="str">
        <f ca="1">IF(N145="","", INDIRECT("base!"&amp;ADDRESS(MATCH(N145,base!$C$2:'base'!$C$133,0)+1,4,4)))</f>
        <v/>
      </c>
      <c r="P145" s="41"/>
      <c r="Q145" s="116" t="str">
        <f ca="1">IF(P145="","", INDIRECT("base!"&amp;ADDRESS(MATCH(CONCATENATE(N145,"|",P145),base!$G$2:'base'!$G$1817,0)+1,6,4)))</f>
        <v/>
      </c>
      <c r="R145" s="41"/>
    </row>
    <row r="146" spans="1:18" x14ac:dyDescent="0.25">
      <c r="A146" s="47"/>
      <c r="B146" s="115" t="str">
        <f>IF(AND(G146&lt;&gt;"",H146&gt;0,I146&lt;&gt;"",J146&lt;&gt;0,K146&lt;&gt;0),COUNT($B$11:B145)+1,"")</f>
        <v/>
      </c>
      <c r="C146" s="34"/>
      <c r="D146" s="89"/>
      <c r="E146" s="47"/>
      <c r="F146" s="66"/>
      <c r="G146" s="41"/>
      <c r="H146" s="112"/>
      <c r="I146" s="47"/>
      <c r="J146" s="112"/>
      <c r="K146" s="104" t="str">
        <f t="shared" si="2"/>
        <v/>
      </c>
      <c r="L146" s="96"/>
      <c r="M146" s="96"/>
      <c r="N146" s="34"/>
      <c r="O146" s="116" t="str">
        <f ca="1">IF(N146="","", INDIRECT("base!"&amp;ADDRESS(MATCH(N146,base!$C$2:'base'!$C$133,0)+1,4,4)))</f>
        <v/>
      </c>
      <c r="P146" s="41"/>
      <c r="Q146" s="116" t="str">
        <f ca="1">IF(P146="","", INDIRECT("base!"&amp;ADDRESS(MATCH(CONCATENATE(N146,"|",P146),base!$G$2:'base'!$G$1817,0)+1,6,4)))</f>
        <v/>
      </c>
      <c r="R146" s="41"/>
    </row>
    <row r="147" spans="1:18" x14ac:dyDescent="0.25">
      <c r="A147" s="47"/>
      <c r="B147" s="115" t="str">
        <f>IF(AND(G147&lt;&gt;"",H147&gt;0,I147&lt;&gt;"",J147&lt;&gt;0,K147&lt;&gt;0),COUNT($B$11:B146)+1,"")</f>
        <v/>
      </c>
      <c r="C147" s="34"/>
      <c r="D147" s="89"/>
      <c r="E147" s="47"/>
      <c r="F147" s="66"/>
      <c r="G147" s="41"/>
      <c r="H147" s="112"/>
      <c r="I147" s="47"/>
      <c r="J147" s="112"/>
      <c r="K147" s="104" t="str">
        <f t="shared" si="2"/>
        <v/>
      </c>
      <c r="L147" s="96"/>
      <c r="M147" s="96"/>
      <c r="N147" s="34"/>
      <c r="O147" s="116" t="str">
        <f ca="1">IF(N147="","", INDIRECT("base!"&amp;ADDRESS(MATCH(N147,base!$C$2:'base'!$C$133,0)+1,4,4)))</f>
        <v/>
      </c>
      <c r="P147" s="41"/>
      <c r="Q147" s="116" t="str">
        <f ca="1">IF(P147="","", INDIRECT("base!"&amp;ADDRESS(MATCH(CONCATENATE(N147,"|",P147),base!$G$2:'base'!$G$1817,0)+1,6,4)))</f>
        <v/>
      </c>
      <c r="R147" s="41"/>
    </row>
    <row r="148" spans="1:18" x14ac:dyDescent="0.25">
      <c r="A148" s="47"/>
      <c r="B148" s="115" t="str">
        <f>IF(AND(G148&lt;&gt;"",H148&gt;0,I148&lt;&gt;"",J148&lt;&gt;0,K148&lt;&gt;0),COUNT($B$11:B147)+1,"")</f>
        <v/>
      </c>
      <c r="C148" s="34"/>
      <c r="D148" s="89"/>
      <c r="E148" s="47"/>
      <c r="F148" s="66"/>
      <c r="G148" s="41"/>
      <c r="H148" s="112"/>
      <c r="I148" s="47"/>
      <c r="J148" s="112"/>
      <c r="K148" s="104" t="str">
        <f t="shared" si="2"/>
        <v/>
      </c>
      <c r="L148" s="96"/>
      <c r="M148" s="96"/>
      <c r="N148" s="34"/>
      <c r="O148" s="116" t="str">
        <f ca="1">IF(N148="","", INDIRECT("base!"&amp;ADDRESS(MATCH(N148,base!$C$2:'base'!$C$133,0)+1,4,4)))</f>
        <v/>
      </c>
      <c r="P148" s="41"/>
      <c r="Q148" s="116" t="str">
        <f ca="1">IF(P148="","", INDIRECT("base!"&amp;ADDRESS(MATCH(CONCATENATE(N148,"|",P148),base!$G$2:'base'!$G$1817,0)+1,6,4)))</f>
        <v/>
      </c>
      <c r="R148" s="41"/>
    </row>
    <row r="149" spans="1:18" x14ac:dyDescent="0.25">
      <c r="A149" s="47"/>
      <c r="B149" s="115" t="str">
        <f>IF(AND(G149&lt;&gt;"",H149&gt;0,I149&lt;&gt;"",J149&lt;&gt;0,K149&lt;&gt;0),COUNT($B$11:B148)+1,"")</f>
        <v/>
      </c>
      <c r="C149" s="34"/>
      <c r="D149" s="89"/>
      <c r="E149" s="47"/>
      <c r="F149" s="66"/>
      <c r="G149" s="41"/>
      <c r="H149" s="112"/>
      <c r="I149" s="47"/>
      <c r="J149" s="112"/>
      <c r="K149" s="104" t="str">
        <f t="shared" si="2"/>
        <v/>
      </c>
      <c r="L149" s="96"/>
      <c r="M149" s="96"/>
      <c r="N149" s="34"/>
      <c r="O149" s="116" t="str">
        <f ca="1">IF(N149="","", INDIRECT("base!"&amp;ADDRESS(MATCH(N149,base!$C$2:'base'!$C$133,0)+1,4,4)))</f>
        <v/>
      </c>
      <c r="P149" s="41"/>
      <c r="Q149" s="116" t="str">
        <f ca="1">IF(P149="","", INDIRECT("base!"&amp;ADDRESS(MATCH(CONCATENATE(N149,"|",P149),base!$G$2:'base'!$G$1817,0)+1,6,4)))</f>
        <v/>
      </c>
      <c r="R149" s="41"/>
    </row>
    <row r="150" spans="1:18" x14ac:dyDescent="0.25">
      <c r="A150" s="47"/>
      <c r="B150" s="115" t="str">
        <f>IF(AND(G150&lt;&gt;"",H150&gt;0,I150&lt;&gt;"",J150&lt;&gt;0,K150&lt;&gt;0),COUNT($B$11:B149)+1,"")</f>
        <v/>
      </c>
      <c r="C150" s="34"/>
      <c r="D150" s="89"/>
      <c r="E150" s="47"/>
      <c r="F150" s="66"/>
      <c r="G150" s="41"/>
      <c r="H150" s="112"/>
      <c r="I150" s="47"/>
      <c r="J150" s="112"/>
      <c r="K150" s="104" t="str">
        <f t="shared" si="2"/>
        <v/>
      </c>
      <c r="L150" s="96"/>
      <c r="M150" s="96"/>
      <c r="N150" s="34"/>
      <c r="O150" s="116" t="str">
        <f ca="1">IF(N150="","", INDIRECT("base!"&amp;ADDRESS(MATCH(N150,base!$C$2:'base'!$C$133,0)+1,4,4)))</f>
        <v/>
      </c>
      <c r="P150" s="41"/>
      <c r="Q150" s="116" t="str">
        <f ca="1">IF(P150="","", INDIRECT("base!"&amp;ADDRESS(MATCH(CONCATENATE(N150,"|",P150),base!$G$2:'base'!$G$1817,0)+1,6,4)))</f>
        <v/>
      </c>
      <c r="R150" s="41"/>
    </row>
    <row r="151" spans="1:18" x14ac:dyDescent="0.25">
      <c r="A151" s="47"/>
      <c r="B151" s="115" t="str">
        <f>IF(AND(G151&lt;&gt;"",H151&gt;0,I151&lt;&gt;"",J151&lt;&gt;0,K151&lt;&gt;0),COUNT($B$11:B150)+1,"")</f>
        <v/>
      </c>
      <c r="C151" s="34"/>
      <c r="D151" s="89"/>
      <c r="E151" s="47"/>
      <c r="F151" s="66"/>
      <c r="G151" s="41"/>
      <c r="H151" s="112"/>
      <c r="I151" s="47"/>
      <c r="J151" s="112"/>
      <c r="K151" s="104" t="str">
        <f t="shared" si="2"/>
        <v/>
      </c>
      <c r="L151" s="96"/>
      <c r="M151" s="96"/>
      <c r="N151" s="34"/>
      <c r="O151" s="116" t="str">
        <f ca="1">IF(N151="","", INDIRECT("base!"&amp;ADDRESS(MATCH(N151,base!$C$2:'base'!$C$133,0)+1,4,4)))</f>
        <v/>
      </c>
      <c r="P151" s="41"/>
      <c r="Q151" s="116" t="str">
        <f ca="1">IF(P151="","", INDIRECT("base!"&amp;ADDRESS(MATCH(CONCATENATE(N151,"|",P151),base!$G$2:'base'!$G$1817,0)+1,6,4)))</f>
        <v/>
      </c>
      <c r="R151" s="41"/>
    </row>
    <row r="152" spans="1:18" x14ac:dyDescent="0.25">
      <c r="A152" s="47"/>
      <c r="B152" s="115" t="str">
        <f>IF(AND(G152&lt;&gt;"",H152&gt;0,I152&lt;&gt;"",J152&lt;&gt;0,K152&lt;&gt;0),COUNT($B$11:B151)+1,"")</f>
        <v/>
      </c>
      <c r="C152" s="34"/>
      <c r="D152" s="89"/>
      <c r="E152" s="47"/>
      <c r="F152" s="66"/>
      <c r="G152" s="41"/>
      <c r="H152" s="112"/>
      <c r="I152" s="47"/>
      <c r="J152" s="112"/>
      <c r="K152" s="104" t="str">
        <f t="shared" si="2"/>
        <v/>
      </c>
      <c r="L152" s="96"/>
      <c r="M152" s="96"/>
      <c r="N152" s="34"/>
      <c r="O152" s="116" t="str">
        <f ca="1">IF(N152="","", INDIRECT("base!"&amp;ADDRESS(MATCH(N152,base!$C$2:'base'!$C$133,0)+1,4,4)))</f>
        <v/>
      </c>
      <c r="P152" s="41"/>
      <c r="Q152" s="116" t="str">
        <f ca="1">IF(P152="","", INDIRECT("base!"&amp;ADDRESS(MATCH(CONCATENATE(N152,"|",P152),base!$G$2:'base'!$G$1817,0)+1,6,4)))</f>
        <v/>
      </c>
      <c r="R152" s="41"/>
    </row>
    <row r="153" spans="1:18" x14ac:dyDescent="0.25">
      <c r="A153" s="47"/>
      <c r="B153" s="115" t="str">
        <f>IF(AND(G153&lt;&gt;"",H153&gt;0,I153&lt;&gt;"",J153&lt;&gt;0,K153&lt;&gt;0),COUNT($B$11:B152)+1,"")</f>
        <v/>
      </c>
      <c r="C153" s="34"/>
      <c r="D153" s="89"/>
      <c r="E153" s="47"/>
      <c r="F153" s="66"/>
      <c r="G153" s="41"/>
      <c r="H153" s="112"/>
      <c r="I153" s="47"/>
      <c r="J153" s="112"/>
      <c r="K153" s="104" t="str">
        <f t="shared" si="2"/>
        <v/>
      </c>
      <c r="L153" s="96"/>
      <c r="M153" s="96"/>
      <c r="N153" s="34"/>
      <c r="O153" s="116" t="str">
        <f ca="1">IF(N153="","", INDIRECT("base!"&amp;ADDRESS(MATCH(N153,base!$C$2:'base'!$C$133,0)+1,4,4)))</f>
        <v/>
      </c>
      <c r="P153" s="41"/>
      <c r="Q153" s="116" t="str">
        <f ca="1">IF(P153="","", INDIRECT("base!"&amp;ADDRESS(MATCH(CONCATENATE(N153,"|",P153),base!$G$2:'base'!$G$1817,0)+1,6,4)))</f>
        <v/>
      </c>
      <c r="R153" s="41"/>
    </row>
    <row r="154" spans="1:18" x14ac:dyDescent="0.25">
      <c r="A154" s="47"/>
      <c r="B154" s="115" t="str">
        <f>IF(AND(G154&lt;&gt;"",H154&gt;0,I154&lt;&gt;"",J154&lt;&gt;0,K154&lt;&gt;0),COUNT($B$11:B153)+1,"")</f>
        <v/>
      </c>
      <c r="C154" s="34"/>
      <c r="D154" s="89"/>
      <c r="E154" s="47"/>
      <c r="F154" s="66"/>
      <c r="G154" s="41"/>
      <c r="H154" s="112"/>
      <c r="I154" s="47"/>
      <c r="J154" s="112"/>
      <c r="K154" s="104" t="str">
        <f t="shared" si="2"/>
        <v/>
      </c>
      <c r="L154" s="96"/>
      <c r="M154" s="96"/>
      <c r="N154" s="34"/>
      <c r="O154" s="116" t="str">
        <f ca="1">IF(N154="","", INDIRECT("base!"&amp;ADDRESS(MATCH(N154,base!$C$2:'base'!$C$133,0)+1,4,4)))</f>
        <v/>
      </c>
      <c r="P154" s="41"/>
      <c r="Q154" s="116" t="str">
        <f ca="1">IF(P154="","", INDIRECT("base!"&amp;ADDRESS(MATCH(CONCATENATE(N154,"|",P154),base!$G$2:'base'!$G$1817,0)+1,6,4)))</f>
        <v/>
      </c>
      <c r="R154" s="41"/>
    </row>
    <row r="155" spans="1:18" x14ac:dyDescent="0.25">
      <c r="A155" s="47"/>
      <c r="B155" s="115" t="str">
        <f>IF(AND(G155&lt;&gt;"",H155&gt;0,I155&lt;&gt;"",J155&lt;&gt;0,K155&lt;&gt;0),COUNT($B$11:B154)+1,"")</f>
        <v/>
      </c>
      <c r="C155" s="34"/>
      <c r="D155" s="89"/>
      <c r="E155" s="47"/>
      <c r="F155" s="66"/>
      <c r="G155" s="41"/>
      <c r="H155" s="112"/>
      <c r="I155" s="47"/>
      <c r="J155" s="112"/>
      <c r="K155" s="104" t="str">
        <f t="shared" si="2"/>
        <v/>
      </c>
      <c r="L155" s="96"/>
      <c r="M155" s="96"/>
      <c r="N155" s="34"/>
      <c r="O155" s="116" t="str">
        <f ca="1">IF(N155="","", INDIRECT("base!"&amp;ADDRESS(MATCH(N155,base!$C$2:'base'!$C$133,0)+1,4,4)))</f>
        <v/>
      </c>
      <c r="P155" s="41"/>
      <c r="Q155" s="116" t="str">
        <f ca="1">IF(P155="","", INDIRECT("base!"&amp;ADDRESS(MATCH(CONCATENATE(N155,"|",P155),base!$G$2:'base'!$G$1817,0)+1,6,4)))</f>
        <v/>
      </c>
      <c r="R155" s="41"/>
    </row>
    <row r="156" spans="1:18" x14ac:dyDescent="0.25">
      <c r="A156" s="47"/>
      <c r="B156" s="115" t="str">
        <f>IF(AND(G156&lt;&gt;"",H156&gt;0,I156&lt;&gt;"",J156&lt;&gt;0,K156&lt;&gt;0),COUNT($B$11:B155)+1,"")</f>
        <v/>
      </c>
      <c r="C156" s="34"/>
      <c r="D156" s="89"/>
      <c r="E156" s="47"/>
      <c r="F156" s="66"/>
      <c r="G156" s="41"/>
      <c r="H156" s="112"/>
      <c r="I156" s="47"/>
      <c r="J156" s="112"/>
      <c r="K156" s="104" t="str">
        <f t="shared" si="2"/>
        <v/>
      </c>
      <c r="L156" s="96"/>
      <c r="M156" s="96"/>
      <c r="N156" s="34"/>
      <c r="O156" s="116" t="str">
        <f ca="1">IF(N156="","", INDIRECT("base!"&amp;ADDRESS(MATCH(N156,base!$C$2:'base'!$C$133,0)+1,4,4)))</f>
        <v/>
      </c>
      <c r="P156" s="41"/>
      <c r="Q156" s="116" t="str">
        <f ca="1">IF(P156="","", INDIRECT("base!"&amp;ADDRESS(MATCH(CONCATENATE(N156,"|",P156),base!$G$2:'base'!$G$1817,0)+1,6,4)))</f>
        <v/>
      </c>
      <c r="R156" s="41"/>
    </row>
    <row r="157" spans="1:18" x14ac:dyDescent="0.25">
      <c r="A157" s="47"/>
      <c r="B157" s="115" t="str">
        <f>IF(AND(G157&lt;&gt;"",H157&gt;0,I157&lt;&gt;"",J157&lt;&gt;0,K157&lt;&gt;0),COUNT($B$11:B156)+1,"")</f>
        <v/>
      </c>
      <c r="C157" s="34"/>
      <c r="D157" s="89"/>
      <c r="E157" s="47"/>
      <c r="F157" s="66"/>
      <c r="G157" s="41"/>
      <c r="H157" s="112"/>
      <c r="I157" s="47"/>
      <c r="J157" s="112"/>
      <c r="K157" s="104" t="str">
        <f t="shared" si="2"/>
        <v/>
      </c>
      <c r="L157" s="96"/>
      <c r="M157" s="96"/>
      <c r="N157" s="34"/>
      <c r="O157" s="116" t="str">
        <f ca="1">IF(N157="","", INDIRECT("base!"&amp;ADDRESS(MATCH(N157,base!$C$2:'base'!$C$133,0)+1,4,4)))</f>
        <v/>
      </c>
      <c r="P157" s="41"/>
      <c r="Q157" s="116" t="str">
        <f ca="1">IF(P157="","", INDIRECT("base!"&amp;ADDRESS(MATCH(CONCATENATE(N157,"|",P157),base!$G$2:'base'!$G$1817,0)+1,6,4)))</f>
        <v/>
      </c>
      <c r="R157" s="41"/>
    </row>
    <row r="158" spans="1:18" x14ac:dyDescent="0.25">
      <c r="A158" s="47"/>
      <c r="B158" s="115" t="str">
        <f>IF(AND(G158&lt;&gt;"",H158&gt;0,I158&lt;&gt;"",J158&lt;&gt;0,K158&lt;&gt;0),COUNT($B$11:B157)+1,"")</f>
        <v/>
      </c>
      <c r="C158" s="34"/>
      <c r="D158" s="89"/>
      <c r="E158" s="47"/>
      <c r="F158" s="66"/>
      <c r="G158" s="41"/>
      <c r="H158" s="112"/>
      <c r="I158" s="47"/>
      <c r="J158" s="112"/>
      <c r="K158" s="104" t="str">
        <f t="shared" si="2"/>
        <v/>
      </c>
      <c r="L158" s="96"/>
      <c r="M158" s="96"/>
      <c r="N158" s="34"/>
      <c r="O158" s="116" t="str">
        <f ca="1">IF(N158="","", INDIRECT("base!"&amp;ADDRESS(MATCH(N158,base!$C$2:'base'!$C$133,0)+1,4,4)))</f>
        <v/>
      </c>
      <c r="P158" s="41"/>
      <c r="Q158" s="116" t="str">
        <f ca="1">IF(P158="","", INDIRECT("base!"&amp;ADDRESS(MATCH(CONCATENATE(N158,"|",P158),base!$G$2:'base'!$G$1817,0)+1,6,4)))</f>
        <v/>
      </c>
      <c r="R158" s="41"/>
    </row>
    <row r="159" spans="1:18" x14ac:dyDescent="0.25">
      <c r="A159" s="47"/>
      <c r="B159" s="115" t="str">
        <f>IF(AND(G159&lt;&gt;"",H159&gt;0,I159&lt;&gt;"",J159&lt;&gt;0,K159&lt;&gt;0),COUNT($B$11:B158)+1,"")</f>
        <v/>
      </c>
      <c r="C159" s="34"/>
      <c r="D159" s="89"/>
      <c r="E159" s="47"/>
      <c r="F159" s="66"/>
      <c r="G159" s="41"/>
      <c r="H159" s="112"/>
      <c r="I159" s="47"/>
      <c r="J159" s="112"/>
      <c r="K159" s="104" t="str">
        <f t="shared" si="2"/>
        <v/>
      </c>
      <c r="L159" s="96"/>
      <c r="M159" s="96"/>
      <c r="N159" s="34"/>
      <c r="O159" s="116" t="str">
        <f ca="1">IF(N159="","", INDIRECT("base!"&amp;ADDRESS(MATCH(N159,base!$C$2:'base'!$C$133,0)+1,4,4)))</f>
        <v/>
      </c>
      <c r="P159" s="41"/>
      <c r="Q159" s="116" t="str">
        <f ca="1">IF(P159="","", INDIRECT("base!"&amp;ADDRESS(MATCH(CONCATENATE(N159,"|",P159),base!$G$2:'base'!$G$1817,0)+1,6,4)))</f>
        <v/>
      </c>
      <c r="R159" s="41"/>
    </row>
    <row r="160" spans="1:18" x14ac:dyDescent="0.25">
      <c r="A160" s="47"/>
      <c r="B160" s="115" t="str">
        <f>IF(AND(G160&lt;&gt;"",H160&gt;0,I160&lt;&gt;"",J160&lt;&gt;0,K160&lt;&gt;0),COUNT($B$11:B159)+1,"")</f>
        <v/>
      </c>
      <c r="C160" s="34"/>
      <c r="D160" s="89"/>
      <c r="E160" s="47"/>
      <c r="F160" s="66"/>
      <c r="G160" s="41"/>
      <c r="H160" s="112"/>
      <c r="I160" s="47"/>
      <c r="J160" s="112"/>
      <c r="K160" s="104" t="str">
        <f t="shared" si="2"/>
        <v/>
      </c>
      <c r="L160" s="96"/>
      <c r="M160" s="96"/>
      <c r="N160" s="34"/>
      <c r="O160" s="116" t="str">
        <f ca="1">IF(N160="","", INDIRECT("base!"&amp;ADDRESS(MATCH(N160,base!$C$2:'base'!$C$133,0)+1,4,4)))</f>
        <v/>
      </c>
      <c r="P160" s="41"/>
      <c r="Q160" s="116" t="str">
        <f ca="1">IF(P160="","", INDIRECT("base!"&amp;ADDRESS(MATCH(CONCATENATE(N160,"|",P160),base!$G$2:'base'!$G$1817,0)+1,6,4)))</f>
        <v/>
      </c>
      <c r="R160" s="41"/>
    </row>
    <row r="161" spans="1:18" x14ac:dyDescent="0.25">
      <c r="A161" s="47"/>
      <c r="B161" s="115" t="str">
        <f>IF(AND(G161&lt;&gt;"",H161&gt;0,I161&lt;&gt;"",J161&lt;&gt;0,K161&lt;&gt;0),COUNT($B$11:B160)+1,"")</f>
        <v/>
      </c>
      <c r="C161" s="34"/>
      <c r="D161" s="89"/>
      <c r="E161" s="47"/>
      <c r="F161" s="66"/>
      <c r="G161" s="41"/>
      <c r="H161" s="112"/>
      <c r="I161" s="47"/>
      <c r="J161" s="112"/>
      <c r="K161" s="104" t="str">
        <f t="shared" si="2"/>
        <v/>
      </c>
      <c r="L161" s="96"/>
      <c r="M161" s="96"/>
      <c r="N161" s="34"/>
      <c r="O161" s="116" t="str">
        <f ca="1">IF(N161="","", INDIRECT("base!"&amp;ADDRESS(MATCH(N161,base!$C$2:'base'!$C$133,0)+1,4,4)))</f>
        <v/>
      </c>
      <c r="P161" s="41"/>
      <c r="Q161" s="116" t="str">
        <f ca="1">IF(P161="","", INDIRECT("base!"&amp;ADDRESS(MATCH(CONCATENATE(N161,"|",P161),base!$G$2:'base'!$G$1817,0)+1,6,4)))</f>
        <v/>
      </c>
      <c r="R161" s="41"/>
    </row>
    <row r="162" spans="1:18" x14ac:dyDescent="0.25">
      <c r="A162" s="47"/>
      <c r="B162" s="115" t="str">
        <f>IF(AND(G162&lt;&gt;"",H162&gt;0,I162&lt;&gt;"",J162&lt;&gt;0,K162&lt;&gt;0),COUNT($B$11:B161)+1,"")</f>
        <v/>
      </c>
      <c r="C162" s="34"/>
      <c r="D162" s="89"/>
      <c r="E162" s="47"/>
      <c r="F162" s="66"/>
      <c r="G162" s="41"/>
      <c r="H162" s="112"/>
      <c r="I162" s="47"/>
      <c r="J162" s="112"/>
      <c r="K162" s="104" t="str">
        <f t="shared" si="2"/>
        <v/>
      </c>
      <c r="L162" s="96"/>
      <c r="M162" s="96"/>
      <c r="N162" s="34"/>
      <c r="O162" s="116" t="str">
        <f ca="1">IF(N162="","", INDIRECT("base!"&amp;ADDRESS(MATCH(N162,base!$C$2:'base'!$C$133,0)+1,4,4)))</f>
        <v/>
      </c>
      <c r="P162" s="41"/>
      <c r="Q162" s="116" t="str">
        <f ca="1">IF(P162="","", INDIRECT("base!"&amp;ADDRESS(MATCH(CONCATENATE(N162,"|",P162),base!$G$2:'base'!$G$1817,0)+1,6,4)))</f>
        <v/>
      </c>
      <c r="R162" s="41"/>
    </row>
    <row r="163" spans="1:18" x14ac:dyDescent="0.25">
      <c r="A163" s="47"/>
      <c r="B163" s="115" t="str">
        <f>IF(AND(G163&lt;&gt;"",H163&gt;0,I163&lt;&gt;"",J163&lt;&gt;0,K163&lt;&gt;0),COUNT($B$11:B162)+1,"")</f>
        <v/>
      </c>
      <c r="C163" s="34"/>
      <c r="D163" s="89"/>
      <c r="E163" s="47"/>
      <c r="F163" s="66"/>
      <c r="G163" s="41"/>
      <c r="H163" s="112"/>
      <c r="I163" s="47"/>
      <c r="J163" s="112"/>
      <c r="K163" s="104" t="str">
        <f t="shared" si="2"/>
        <v/>
      </c>
      <c r="L163" s="96"/>
      <c r="M163" s="96"/>
      <c r="N163" s="34"/>
      <c r="O163" s="116" t="str">
        <f ca="1">IF(N163="","", INDIRECT("base!"&amp;ADDRESS(MATCH(N163,base!$C$2:'base'!$C$133,0)+1,4,4)))</f>
        <v/>
      </c>
      <c r="P163" s="41"/>
      <c r="Q163" s="116" t="str">
        <f ca="1">IF(P163="","", INDIRECT("base!"&amp;ADDRESS(MATCH(CONCATENATE(N163,"|",P163),base!$G$2:'base'!$G$1817,0)+1,6,4)))</f>
        <v/>
      </c>
      <c r="R163" s="41"/>
    </row>
    <row r="164" spans="1:18" x14ac:dyDescent="0.25">
      <c r="A164" s="47"/>
      <c r="B164" s="115" t="str">
        <f>IF(AND(G164&lt;&gt;"",H164&gt;0,I164&lt;&gt;"",J164&lt;&gt;0,K164&lt;&gt;0),COUNT($B$11:B163)+1,"")</f>
        <v/>
      </c>
      <c r="C164" s="34"/>
      <c r="D164" s="89"/>
      <c r="E164" s="47"/>
      <c r="F164" s="66"/>
      <c r="G164" s="41"/>
      <c r="H164" s="112"/>
      <c r="I164" s="47"/>
      <c r="J164" s="112"/>
      <c r="K164" s="104" t="str">
        <f t="shared" si="2"/>
        <v/>
      </c>
      <c r="L164" s="96"/>
      <c r="M164" s="96"/>
      <c r="N164" s="34"/>
      <c r="O164" s="116" t="str">
        <f ca="1">IF(N164="","", INDIRECT("base!"&amp;ADDRESS(MATCH(N164,base!$C$2:'base'!$C$133,0)+1,4,4)))</f>
        <v/>
      </c>
      <c r="P164" s="41"/>
      <c r="Q164" s="116" t="str">
        <f ca="1">IF(P164="","", INDIRECT("base!"&amp;ADDRESS(MATCH(CONCATENATE(N164,"|",P164),base!$G$2:'base'!$G$1817,0)+1,6,4)))</f>
        <v/>
      </c>
      <c r="R164" s="41"/>
    </row>
    <row r="165" spans="1:18" x14ac:dyDescent="0.25">
      <c r="A165" s="47"/>
      <c r="B165" s="115" t="str">
        <f>IF(AND(G165&lt;&gt;"",H165&gt;0,I165&lt;&gt;"",J165&lt;&gt;0,K165&lt;&gt;0),COUNT($B$11:B164)+1,"")</f>
        <v/>
      </c>
      <c r="C165" s="34"/>
      <c r="D165" s="89"/>
      <c r="E165" s="47"/>
      <c r="F165" s="66"/>
      <c r="G165" s="41"/>
      <c r="H165" s="112"/>
      <c r="I165" s="47"/>
      <c r="J165" s="112"/>
      <c r="K165" s="104" t="str">
        <f t="shared" si="2"/>
        <v/>
      </c>
      <c r="L165" s="96"/>
      <c r="M165" s="96"/>
      <c r="N165" s="34"/>
      <c r="O165" s="116" t="str">
        <f ca="1">IF(N165="","", INDIRECT("base!"&amp;ADDRESS(MATCH(N165,base!$C$2:'base'!$C$133,0)+1,4,4)))</f>
        <v/>
      </c>
      <c r="P165" s="41"/>
      <c r="Q165" s="116" t="str">
        <f ca="1">IF(P165="","", INDIRECT("base!"&amp;ADDRESS(MATCH(CONCATENATE(N165,"|",P165),base!$G$2:'base'!$G$1817,0)+1,6,4)))</f>
        <v/>
      </c>
      <c r="R165" s="41"/>
    </row>
    <row r="166" spans="1:18" x14ac:dyDescent="0.25">
      <c r="A166" s="47"/>
      <c r="B166" s="115" t="str">
        <f>IF(AND(G166&lt;&gt;"",H166&gt;0,I166&lt;&gt;"",J166&lt;&gt;0,K166&lt;&gt;0),COUNT($B$11:B165)+1,"")</f>
        <v/>
      </c>
      <c r="C166" s="34"/>
      <c r="D166" s="89"/>
      <c r="E166" s="47"/>
      <c r="F166" s="66"/>
      <c r="G166" s="41"/>
      <c r="H166" s="112"/>
      <c r="I166" s="47"/>
      <c r="J166" s="112"/>
      <c r="K166" s="104" t="str">
        <f t="shared" si="2"/>
        <v/>
      </c>
      <c r="L166" s="96"/>
      <c r="M166" s="96"/>
      <c r="N166" s="34"/>
      <c r="O166" s="116" t="str">
        <f ca="1">IF(N166="","", INDIRECT("base!"&amp;ADDRESS(MATCH(N166,base!$C$2:'base'!$C$133,0)+1,4,4)))</f>
        <v/>
      </c>
      <c r="P166" s="41"/>
      <c r="Q166" s="116" t="str">
        <f ca="1">IF(P166="","", INDIRECT("base!"&amp;ADDRESS(MATCH(CONCATENATE(N166,"|",P166),base!$G$2:'base'!$G$1817,0)+1,6,4)))</f>
        <v/>
      </c>
      <c r="R166" s="41"/>
    </row>
    <row r="167" spans="1:18" x14ac:dyDescent="0.25">
      <c r="A167" s="47"/>
      <c r="B167" s="115" t="str">
        <f>IF(AND(G167&lt;&gt;"",H167&gt;0,I167&lt;&gt;"",J167&lt;&gt;0,K167&lt;&gt;0),COUNT($B$11:B166)+1,"")</f>
        <v/>
      </c>
      <c r="C167" s="34"/>
      <c r="D167" s="89"/>
      <c r="E167" s="47"/>
      <c r="F167" s="66"/>
      <c r="G167" s="41"/>
      <c r="H167" s="112"/>
      <c r="I167" s="47"/>
      <c r="J167" s="112"/>
      <c r="K167" s="104" t="str">
        <f t="shared" si="2"/>
        <v/>
      </c>
      <c r="L167" s="96"/>
      <c r="M167" s="96"/>
      <c r="N167" s="34"/>
      <c r="O167" s="116" t="str">
        <f ca="1">IF(N167="","", INDIRECT("base!"&amp;ADDRESS(MATCH(N167,base!$C$2:'base'!$C$133,0)+1,4,4)))</f>
        <v/>
      </c>
      <c r="P167" s="41"/>
      <c r="Q167" s="116" t="str">
        <f ca="1">IF(P167="","", INDIRECT("base!"&amp;ADDRESS(MATCH(CONCATENATE(N167,"|",P167),base!$G$2:'base'!$G$1817,0)+1,6,4)))</f>
        <v/>
      </c>
      <c r="R167" s="41"/>
    </row>
    <row r="168" spans="1:18" x14ac:dyDescent="0.25">
      <c r="A168" s="47"/>
      <c r="B168" s="115" t="str">
        <f>IF(AND(G168&lt;&gt;"",H168&gt;0,I168&lt;&gt;"",J168&lt;&gt;0,K168&lt;&gt;0),COUNT($B$11:B167)+1,"")</f>
        <v/>
      </c>
      <c r="C168" s="34"/>
      <c r="D168" s="89"/>
      <c r="E168" s="47"/>
      <c r="F168" s="66"/>
      <c r="G168" s="41"/>
      <c r="H168" s="112"/>
      <c r="I168" s="47"/>
      <c r="J168" s="112"/>
      <c r="K168" s="104" t="str">
        <f t="shared" si="2"/>
        <v/>
      </c>
      <c r="L168" s="96"/>
      <c r="M168" s="96"/>
      <c r="N168" s="34"/>
      <c r="O168" s="116" t="str">
        <f ca="1">IF(N168="","", INDIRECT("base!"&amp;ADDRESS(MATCH(N168,base!$C$2:'base'!$C$133,0)+1,4,4)))</f>
        <v/>
      </c>
      <c r="P168" s="41"/>
      <c r="Q168" s="116" t="str">
        <f ca="1">IF(P168="","", INDIRECT("base!"&amp;ADDRESS(MATCH(CONCATENATE(N168,"|",P168),base!$G$2:'base'!$G$1817,0)+1,6,4)))</f>
        <v/>
      </c>
      <c r="R168" s="41"/>
    </row>
    <row r="169" spans="1:18" x14ac:dyDescent="0.25">
      <c r="A169" s="47"/>
      <c r="B169" s="115" t="str">
        <f>IF(AND(G169&lt;&gt;"",H169&gt;0,I169&lt;&gt;"",J169&lt;&gt;0,K169&lt;&gt;0),COUNT($B$11:B168)+1,"")</f>
        <v/>
      </c>
      <c r="C169" s="34"/>
      <c r="D169" s="89"/>
      <c r="E169" s="47"/>
      <c r="F169" s="66"/>
      <c r="G169" s="41"/>
      <c r="H169" s="112"/>
      <c r="I169" s="47"/>
      <c r="J169" s="112"/>
      <c r="K169" s="104" t="str">
        <f t="shared" si="2"/>
        <v/>
      </c>
      <c r="L169" s="96"/>
      <c r="M169" s="96"/>
      <c r="N169" s="34"/>
      <c r="O169" s="116" t="str">
        <f ca="1">IF(N169="","", INDIRECT("base!"&amp;ADDRESS(MATCH(N169,base!$C$2:'base'!$C$133,0)+1,4,4)))</f>
        <v/>
      </c>
      <c r="P169" s="41"/>
      <c r="Q169" s="116" t="str">
        <f ca="1">IF(P169="","", INDIRECT("base!"&amp;ADDRESS(MATCH(CONCATENATE(N169,"|",P169),base!$G$2:'base'!$G$1817,0)+1,6,4)))</f>
        <v/>
      </c>
      <c r="R169" s="41"/>
    </row>
    <row r="170" spans="1:18" x14ac:dyDescent="0.25">
      <c r="A170" s="47"/>
      <c r="B170" s="115" t="str">
        <f>IF(AND(G170&lt;&gt;"",H170&gt;0,I170&lt;&gt;"",J170&lt;&gt;0,K170&lt;&gt;0),COUNT($B$11:B169)+1,"")</f>
        <v/>
      </c>
      <c r="C170" s="34"/>
      <c r="D170" s="89"/>
      <c r="E170" s="47"/>
      <c r="F170" s="66"/>
      <c r="G170" s="41"/>
      <c r="H170" s="112"/>
      <c r="I170" s="47"/>
      <c r="J170" s="112"/>
      <c r="K170" s="104" t="str">
        <f t="shared" si="2"/>
        <v/>
      </c>
      <c r="L170" s="96"/>
      <c r="M170" s="96"/>
      <c r="N170" s="34"/>
      <c r="O170" s="116" t="str">
        <f ca="1">IF(N170="","", INDIRECT("base!"&amp;ADDRESS(MATCH(N170,base!$C$2:'base'!$C$133,0)+1,4,4)))</f>
        <v/>
      </c>
      <c r="P170" s="41"/>
      <c r="Q170" s="116" t="str">
        <f ca="1">IF(P170="","", INDIRECT("base!"&amp;ADDRESS(MATCH(CONCATENATE(N170,"|",P170),base!$G$2:'base'!$G$1817,0)+1,6,4)))</f>
        <v/>
      </c>
      <c r="R170" s="41"/>
    </row>
    <row r="171" spans="1:18" x14ac:dyDescent="0.25">
      <c r="A171" s="47"/>
      <c r="B171" s="115" t="str">
        <f>IF(AND(G171&lt;&gt;"",H171&gt;0,I171&lt;&gt;"",J171&lt;&gt;0,K171&lt;&gt;0),COUNT($B$11:B170)+1,"")</f>
        <v/>
      </c>
      <c r="C171" s="34"/>
      <c r="D171" s="89"/>
      <c r="E171" s="47"/>
      <c r="F171" s="66"/>
      <c r="G171" s="41"/>
      <c r="H171" s="112"/>
      <c r="I171" s="47"/>
      <c r="J171" s="112"/>
      <c r="K171" s="104" t="str">
        <f t="shared" si="2"/>
        <v/>
      </c>
      <c r="L171" s="96"/>
      <c r="M171" s="96"/>
      <c r="N171" s="34"/>
      <c r="O171" s="116" t="str">
        <f ca="1">IF(N171="","", INDIRECT("base!"&amp;ADDRESS(MATCH(N171,base!$C$2:'base'!$C$133,0)+1,4,4)))</f>
        <v/>
      </c>
      <c r="P171" s="41"/>
      <c r="Q171" s="116" t="str">
        <f ca="1">IF(P171="","", INDIRECT("base!"&amp;ADDRESS(MATCH(CONCATENATE(N171,"|",P171),base!$G$2:'base'!$G$1817,0)+1,6,4)))</f>
        <v/>
      </c>
      <c r="R171" s="41"/>
    </row>
    <row r="172" spans="1:18" x14ac:dyDescent="0.25">
      <c r="A172" s="47"/>
      <c r="B172" s="115" t="str">
        <f>IF(AND(G172&lt;&gt;"",H172&gt;0,I172&lt;&gt;"",J172&lt;&gt;0,K172&lt;&gt;0),COUNT($B$11:B171)+1,"")</f>
        <v/>
      </c>
      <c r="C172" s="34"/>
      <c r="D172" s="89"/>
      <c r="E172" s="47"/>
      <c r="F172" s="66"/>
      <c r="G172" s="41"/>
      <c r="H172" s="112"/>
      <c r="I172" s="47"/>
      <c r="J172" s="112"/>
      <c r="K172" s="104" t="str">
        <f t="shared" si="2"/>
        <v/>
      </c>
      <c r="L172" s="96"/>
      <c r="M172" s="96"/>
      <c r="N172" s="34"/>
      <c r="O172" s="116" t="str">
        <f ca="1">IF(N172="","", INDIRECT("base!"&amp;ADDRESS(MATCH(N172,base!$C$2:'base'!$C$133,0)+1,4,4)))</f>
        <v/>
      </c>
      <c r="P172" s="41"/>
      <c r="Q172" s="116" t="str">
        <f ca="1">IF(P172="","", INDIRECT("base!"&amp;ADDRESS(MATCH(CONCATENATE(N172,"|",P172),base!$G$2:'base'!$G$1817,0)+1,6,4)))</f>
        <v/>
      </c>
      <c r="R172" s="41"/>
    </row>
    <row r="173" spans="1:18" x14ac:dyDescent="0.25">
      <c r="A173" s="47"/>
      <c r="B173" s="115" t="str">
        <f>IF(AND(G173&lt;&gt;"",H173&gt;0,I173&lt;&gt;"",J173&lt;&gt;0,K173&lt;&gt;0),COUNT($B$11:B172)+1,"")</f>
        <v/>
      </c>
      <c r="C173" s="34"/>
      <c r="D173" s="89"/>
      <c r="E173" s="47"/>
      <c r="F173" s="66"/>
      <c r="G173" s="41"/>
      <c r="H173" s="112"/>
      <c r="I173" s="47"/>
      <c r="J173" s="112"/>
      <c r="K173" s="104" t="str">
        <f t="shared" si="2"/>
        <v/>
      </c>
      <c r="L173" s="96"/>
      <c r="M173" s="96"/>
      <c r="N173" s="34"/>
      <c r="O173" s="116" t="str">
        <f ca="1">IF(N173="","", INDIRECT("base!"&amp;ADDRESS(MATCH(N173,base!$C$2:'base'!$C$133,0)+1,4,4)))</f>
        <v/>
      </c>
      <c r="P173" s="41"/>
      <c r="Q173" s="116" t="str">
        <f ca="1">IF(P173="","", INDIRECT("base!"&amp;ADDRESS(MATCH(CONCATENATE(N173,"|",P173),base!$G$2:'base'!$G$1817,0)+1,6,4)))</f>
        <v/>
      </c>
      <c r="R173" s="41"/>
    </row>
    <row r="174" spans="1:18" x14ac:dyDescent="0.25">
      <c r="A174" s="47"/>
      <c r="B174" s="115" t="str">
        <f>IF(AND(G174&lt;&gt;"",H174&gt;0,I174&lt;&gt;"",J174&lt;&gt;0,K174&lt;&gt;0),COUNT($B$11:B173)+1,"")</f>
        <v/>
      </c>
      <c r="C174" s="34"/>
      <c r="D174" s="89"/>
      <c r="E174" s="47"/>
      <c r="F174" s="66"/>
      <c r="G174" s="41"/>
      <c r="H174" s="112"/>
      <c r="I174" s="47"/>
      <c r="J174" s="112"/>
      <c r="K174" s="104" t="str">
        <f t="shared" si="2"/>
        <v/>
      </c>
      <c r="L174" s="96"/>
      <c r="M174" s="96"/>
      <c r="N174" s="34"/>
      <c r="O174" s="116" t="str">
        <f ca="1">IF(N174="","", INDIRECT("base!"&amp;ADDRESS(MATCH(N174,base!$C$2:'base'!$C$133,0)+1,4,4)))</f>
        <v/>
      </c>
      <c r="P174" s="41"/>
      <c r="Q174" s="116" t="str">
        <f ca="1">IF(P174="","", INDIRECT("base!"&amp;ADDRESS(MATCH(CONCATENATE(N174,"|",P174),base!$G$2:'base'!$G$1817,0)+1,6,4)))</f>
        <v/>
      </c>
      <c r="R174" s="41"/>
    </row>
    <row r="175" spans="1:18" x14ac:dyDescent="0.25">
      <c r="A175" s="47"/>
      <c r="B175" s="115" t="str">
        <f>IF(AND(G175&lt;&gt;"",H175&gt;0,I175&lt;&gt;"",J175&lt;&gt;0,K175&lt;&gt;0),COUNT($B$11:B174)+1,"")</f>
        <v/>
      </c>
      <c r="C175" s="34"/>
      <c r="D175" s="89"/>
      <c r="E175" s="47"/>
      <c r="F175" s="66"/>
      <c r="G175" s="41"/>
      <c r="H175" s="112"/>
      <c r="I175" s="47"/>
      <c r="J175" s="112"/>
      <c r="K175" s="104" t="str">
        <f t="shared" si="2"/>
        <v/>
      </c>
      <c r="L175" s="96"/>
      <c r="M175" s="96"/>
      <c r="N175" s="34"/>
      <c r="O175" s="116" t="str">
        <f ca="1">IF(N175="","", INDIRECT("base!"&amp;ADDRESS(MATCH(N175,base!$C$2:'base'!$C$133,0)+1,4,4)))</f>
        <v/>
      </c>
      <c r="P175" s="41"/>
      <c r="Q175" s="116" t="str">
        <f ca="1">IF(P175="","", INDIRECT("base!"&amp;ADDRESS(MATCH(CONCATENATE(N175,"|",P175),base!$G$2:'base'!$G$1817,0)+1,6,4)))</f>
        <v/>
      </c>
      <c r="R175" s="41"/>
    </row>
    <row r="176" spans="1:18" x14ac:dyDescent="0.25">
      <c r="A176" s="47"/>
      <c r="B176" s="115" t="str">
        <f>IF(AND(G176&lt;&gt;"",H176&gt;0,I176&lt;&gt;"",J176&lt;&gt;0,K176&lt;&gt;0),COUNT($B$11:B175)+1,"")</f>
        <v/>
      </c>
      <c r="C176" s="34"/>
      <c r="D176" s="89"/>
      <c r="E176" s="47"/>
      <c r="F176" s="66"/>
      <c r="G176" s="41"/>
      <c r="H176" s="112"/>
      <c r="I176" s="47"/>
      <c r="J176" s="112"/>
      <c r="K176" s="104" t="str">
        <f t="shared" si="2"/>
        <v/>
      </c>
      <c r="L176" s="96"/>
      <c r="M176" s="96"/>
      <c r="N176" s="34"/>
      <c r="O176" s="116" t="str">
        <f ca="1">IF(N176="","", INDIRECT("base!"&amp;ADDRESS(MATCH(N176,base!$C$2:'base'!$C$133,0)+1,4,4)))</f>
        <v/>
      </c>
      <c r="P176" s="41"/>
      <c r="Q176" s="116" t="str">
        <f ca="1">IF(P176="","", INDIRECT("base!"&amp;ADDRESS(MATCH(CONCATENATE(N176,"|",P176),base!$G$2:'base'!$G$1817,0)+1,6,4)))</f>
        <v/>
      </c>
      <c r="R176" s="41"/>
    </row>
    <row r="177" spans="1:18" x14ac:dyDescent="0.25">
      <c r="A177" s="47"/>
      <c r="B177" s="115" t="str">
        <f>IF(AND(G177&lt;&gt;"",H177&gt;0,I177&lt;&gt;"",J177&lt;&gt;0,K177&lt;&gt;0),COUNT($B$11:B176)+1,"")</f>
        <v/>
      </c>
      <c r="C177" s="34"/>
      <c r="D177" s="89"/>
      <c r="E177" s="47"/>
      <c r="F177" s="66"/>
      <c r="G177" s="41"/>
      <c r="H177" s="112"/>
      <c r="I177" s="47"/>
      <c r="J177" s="112"/>
      <c r="K177" s="104" t="str">
        <f t="shared" si="2"/>
        <v/>
      </c>
      <c r="L177" s="96"/>
      <c r="M177" s="96"/>
      <c r="N177" s="34"/>
      <c r="O177" s="116" t="str">
        <f ca="1">IF(N177="","", INDIRECT("base!"&amp;ADDRESS(MATCH(N177,base!$C$2:'base'!$C$133,0)+1,4,4)))</f>
        <v/>
      </c>
      <c r="P177" s="41"/>
      <c r="Q177" s="116" t="str">
        <f ca="1">IF(P177="","", INDIRECT("base!"&amp;ADDRESS(MATCH(CONCATENATE(N177,"|",P177),base!$G$2:'base'!$G$1817,0)+1,6,4)))</f>
        <v/>
      </c>
      <c r="R177" s="41"/>
    </row>
    <row r="178" spans="1:18" x14ac:dyDescent="0.25">
      <c r="A178" s="47"/>
      <c r="B178" s="115" t="str">
        <f>IF(AND(G178&lt;&gt;"",H178&gt;0,I178&lt;&gt;"",J178&lt;&gt;0,K178&lt;&gt;0),COUNT($B$11:B177)+1,"")</f>
        <v/>
      </c>
      <c r="C178" s="34"/>
      <c r="D178" s="89"/>
      <c r="E178" s="47"/>
      <c r="F178" s="66"/>
      <c r="G178" s="41"/>
      <c r="H178" s="112"/>
      <c r="I178" s="47"/>
      <c r="J178" s="112"/>
      <c r="K178" s="104" t="str">
        <f t="shared" ref="K178:K241" si="3">IFERROR(IF(H178*J178&lt;&gt;0,ROUND(ROUND(H178,4)*ROUND(J178,4),2),""),"")</f>
        <v/>
      </c>
      <c r="L178" s="96"/>
      <c r="M178" s="96"/>
      <c r="N178" s="34"/>
      <c r="O178" s="116" t="str">
        <f ca="1">IF(N178="","", INDIRECT("base!"&amp;ADDRESS(MATCH(N178,base!$C$2:'base'!$C$133,0)+1,4,4)))</f>
        <v/>
      </c>
      <c r="P178" s="41"/>
      <c r="Q178" s="116" t="str">
        <f ca="1">IF(P178="","", INDIRECT("base!"&amp;ADDRESS(MATCH(CONCATENATE(N178,"|",P178),base!$G$2:'base'!$G$1817,0)+1,6,4)))</f>
        <v/>
      </c>
      <c r="R178" s="41"/>
    </row>
    <row r="179" spans="1:18" x14ac:dyDescent="0.25">
      <c r="A179" s="47"/>
      <c r="B179" s="115" t="str">
        <f>IF(AND(G179&lt;&gt;"",H179&gt;0,I179&lt;&gt;"",J179&lt;&gt;0,K179&lt;&gt;0),COUNT($B$11:B178)+1,"")</f>
        <v/>
      </c>
      <c r="C179" s="34"/>
      <c r="D179" s="89"/>
      <c r="E179" s="47"/>
      <c r="F179" s="66"/>
      <c r="G179" s="41"/>
      <c r="H179" s="112"/>
      <c r="I179" s="47"/>
      <c r="J179" s="112"/>
      <c r="K179" s="104" t="str">
        <f t="shared" si="3"/>
        <v/>
      </c>
      <c r="L179" s="96"/>
      <c r="M179" s="96"/>
      <c r="N179" s="34"/>
      <c r="O179" s="116" t="str">
        <f ca="1">IF(N179="","", INDIRECT("base!"&amp;ADDRESS(MATCH(N179,base!$C$2:'base'!$C$133,0)+1,4,4)))</f>
        <v/>
      </c>
      <c r="P179" s="41"/>
      <c r="Q179" s="116" t="str">
        <f ca="1">IF(P179="","", INDIRECT("base!"&amp;ADDRESS(MATCH(CONCATENATE(N179,"|",P179),base!$G$2:'base'!$G$1817,0)+1,6,4)))</f>
        <v/>
      </c>
      <c r="R179" s="41"/>
    </row>
    <row r="180" spans="1:18" x14ac:dyDescent="0.25">
      <c r="A180" s="47"/>
      <c r="B180" s="115" t="str">
        <f>IF(AND(G180&lt;&gt;"",H180&gt;0,I180&lt;&gt;"",J180&lt;&gt;0,K180&lt;&gt;0),COUNT($B$11:B179)+1,"")</f>
        <v/>
      </c>
      <c r="C180" s="34"/>
      <c r="D180" s="89"/>
      <c r="E180" s="47"/>
      <c r="F180" s="66"/>
      <c r="G180" s="41"/>
      <c r="H180" s="112"/>
      <c r="I180" s="47"/>
      <c r="J180" s="112"/>
      <c r="K180" s="104" t="str">
        <f t="shared" si="3"/>
        <v/>
      </c>
      <c r="L180" s="96"/>
      <c r="M180" s="96"/>
      <c r="N180" s="34"/>
      <c r="O180" s="116" t="str">
        <f ca="1">IF(N180="","", INDIRECT("base!"&amp;ADDRESS(MATCH(N180,base!$C$2:'base'!$C$133,0)+1,4,4)))</f>
        <v/>
      </c>
      <c r="P180" s="41"/>
      <c r="Q180" s="116" t="str">
        <f ca="1">IF(P180="","", INDIRECT("base!"&amp;ADDRESS(MATCH(CONCATENATE(N180,"|",P180),base!$G$2:'base'!$G$1817,0)+1,6,4)))</f>
        <v/>
      </c>
      <c r="R180" s="41"/>
    </row>
    <row r="181" spans="1:18" x14ac:dyDescent="0.25">
      <c r="A181" s="47"/>
      <c r="B181" s="115" t="str">
        <f>IF(AND(G181&lt;&gt;"",H181&gt;0,I181&lt;&gt;"",J181&lt;&gt;0,K181&lt;&gt;0),COUNT($B$11:B180)+1,"")</f>
        <v/>
      </c>
      <c r="C181" s="34"/>
      <c r="D181" s="89"/>
      <c r="E181" s="47"/>
      <c r="F181" s="66"/>
      <c r="G181" s="41"/>
      <c r="H181" s="112"/>
      <c r="I181" s="47"/>
      <c r="J181" s="112"/>
      <c r="K181" s="104" t="str">
        <f t="shared" si="3"/>
        <v/>
      </c>
      <c r="L181" s="96"/>
      <c r="M181" s="96"/>
      <c r="N181" s="34"/>
      <c r="O181" s="116" t="str">
        <f ca="1">IF(N181="","", INDIRECT("base!"&amp;ADDRESS(MATCH(N181,base!$C$2:'base'!$C$133,0)+1,4,4)))</f>
        <v/>
      </c>
      <c r="P181" s="41"/>
      <c r="Q181" s="116" t="str">
        <f ca="1">IF(P181="","", INDIRECT("base!"&amp;ADDRESS(MATCH(CONCATENATE(N181,"|",P181),base!$G$2:'base'!$G$1817,0)+1,6,4)))</f>
        <v/>
      </c>
      <c r="R181" s="41"/>
    </row>
    <row r="182" spans="1:18" x14ac:dyDescent="0.25">
      <c r="A182" s="47"/>
      <c r="B182" s="115" t="str">
        <f>IF(AND(G182&lt;&gt;"",H182&gt;0,I182&lt;&gt;"",J182&lt;&gt;0,K182&lt;&gt;0),COUNT($B$11:B181)+1,"")</f>
        <v/>
      </c>
      <c r="C182" s="34"/>
      <c r="D182" s="89"/>
      <c r="E182" s="47"/>
      <c r="F182" s="66"/>
      <c r="G182" s="41"/>
      <c r="H182" s="112"/>
      <c r="I182" s="47"/>
      <c r="J182" s="112"/>
      <c r="K182" s="104" t="str">
        <f t="shared" si="3"/>
        <v/>
      </c>
      <c r="L182" s="96"/>
      <c r="M182" s="96"/>
      <c r="N182" s="34"/>
      <c r="O182" s="116" t="str">
        <f ca="1">IF(N182="","", INDIRECT("base!"&amp;ADDRESS(MATCH(N182,base!$C$2:'base'!$C$133,0)+1,4,4)))</f>
        <v/>
      </c>
      <c r="P182" s="41"/>
      <c r="Q182" s="116" t="str">
        <f ca="1">IF(P182="","", INDIRECT("base!"&amp;ADDRESS(MATCH(CONCATENATE(N182,"|",P182),base!$G$2:'base'!$G$1817,0)+1,6,4)))</f>
        <v/>
      </c>
      <c r="R182" s="41"/>
    </row>
    <row r="183" spans="1:18" x14ac:dyDescent="0.25">
      <c r="A183" s="47"/>
      <c r="B183" s="115" t="str">
        <f>IF(AND(G183&lt;&gt;"",H183&gt;0,I183&lt;&gt;"",J183&lt;&gt;0,K183&lt;&gt;0),COUNT($B$11:B182)+1,"")</f>
        <v/>
      </c>
      <c r="C183" s="34"/>
      <c r="D183" s="89"/>
      <c r="E183" s="47"/>
      <c r="F183" s="66"/>
      <c r="G183" s="41"/>
      <c r="H183" s="112"/>
      <c r="I183" s="47"/>
      <c r="J183" s="112"/>
      <c r="K183" s="104" t="str">
        <f t="shared" si="3"/>
        <v/>
      </c>
      <c r="L183" s="96"/>
      <c r="M183" s="96"/>
      <c r="N183" s="34"/>
      <c r="O183" s="116" t="str">
        <f ca="1">IF(N183="","", INDIRECT("base!"&amp;ADDRESS(MATCH(N183,base!$C$2:'base'!$C$133,0)+1,4,4)))</f>
        <v/>
      </c>
      <c r="P183" s="41"/>
      <c r="Q183" s="116" t="str">
        <f ca="1">IF(P183="","", INDIRECT("base!"&amp;ADDRESS(MATCH(CONCATENATE(N183,"|",P183),base!$G$2:'base'!$G$1817,0)+1,6,4)))</f>
        <v/>
      </c>
      <c r="R183" s="41"/>
    </row>
    <row r="184" spans="1:18" x14ac:dyDescent="0.25">
      <c r="A184" s="47"/>
      <c r="B184" s="115" t="str">
        <f>IF(AND(G184&lt;&gt;"",H184&gt;0,I184&lt;&gt;"",J184&lt;&gt;0,K184&lt;&gt;0),COUNT($B$11:B183)+1,"")</f>
        <v/>
      </c>
      <c r="C184" s="34"/>
      <c r="D184" s="89"/>
      <c r="E184" s="47"/>
      <c r="F184" s="66"/>
      <c r="G184" s="41"/>
      <c r="H184" s="112"/>
      <c r="I184" s="47"/>
      <c r="J184" s="112"/>
      <c r="K184" s="104" t="str">
        <f t="shared" si="3"/>
        <v/>
      </c>
      <c r="L184" s="96"/>
      <c r="M184" s="96"/>
      <c r="N184" s="34"/>
      <c r="O184" s="116" t="str">
        <f ca="1">IF(N184="","", INDIRECT("base!"&amp;ADDRESS(MATCH(N184,base!$C$2:'base'!$C$133,0)+1,4,4)))</f>
        <v/>
      </c>
      <c r="P184" s="41"/>
      <c r="Q184" s="116" t="str">
        <f ca="1">IF(P184="","", INDIRECT("base!"&amp;ADDRESS(MATCH(CONCATENATE(N184,"|",P184),base!$G$2:'base'!$G$1817,0)+1,6,4)))</f>
        <v/>
      </c>
      <c r="R184" s="41"/>
    </row>
    <row r="185" spans="1:18" x14ac:dyDescent="0.25">
      <c r="A185" s="47"/>
      <c r="B185" s="115" t="str">
        <f>IF(AND(G185&lt;&gt;"",H185&gt;0,I185&lt;&gt;"",J185&lt;&gt;0,K185&lt;&gt;0),COUNT($B$11:B184)+1,"")</f>
        <v/>
      </c>
      <c r="C185" s="34"/>
      <c r="D185" s="89"/>
      <c r="E185" s="47"/>
      <c r="F185" s="66"/>
      <c r="G185" s="41"/>
      <c r="H185" s="112"/>
      <c r="I185" s="47"/>
      <c r="J185" s="112"/>
      <c r="K185" s="104" t="str">
        <f t="shared" si="3"/>
        <v/>
      </c>
      <c r="L185" s="96"/>
      <c r="M185" s="96"/>
      <c r="N185" s="34"/>
      <c r="O185" s="116" t="str">
        <f ca="1">IF(N185="","", INDIRECT("base!"&amp;ADDRESS(MATCH(N185,base!$C$2:'base'!$C$133,0)+1,4,4)))</f>
        <v/>
      </c>
      <c r="P185" s="41"/>
      <c r="Q185" s="116" t="str">
        <f ca="1">IF(P185="","", INDIRECT("base!"&amp;ADDRESS(MATCH(CONCATENATE(N185,"|",P185),base!$G$2:'base'!$G$1817,0)+1,6,4)))</f>
        <v/>
      </c>
      <c r="R185" s="41"/>
    </row>
    <row r="186" spans="1:18" x14ac:dyDescent="0.25">
      <c r="A186" s="47"/>
      <c r="B186" s="115" t="str">
        <f>IF(AND(G186&lt;&gt;"",H186&gt;0,I186&lt;&gt;"",J186&lt;&gt;0,K186&lt;&gt;0),COUNT($B$11:B185)+1,"")</f>
        <v/>
      </c>
      <c r="C186" s="34"/>
      <c r="D186" s="89"/>
      <c r="E186" s="47"/>
      <c r="F186" s="66"/>
      <c r="G186" s="41"/>
      <c r="H186" s="112"/>
      <c r="I186" s="47"/>
      <c r="J186" s="112"/>
      <c r="K186" s="104" t="str">
        <f t="shared" si="3"/>
        <v/>
      </c>
      <c r="L186" s="96"/>
      <c r="M186" s="96"/>
      <c r="N186" s="34"/>
      <c r="O186" s="116" t="str">
        <f ca="1">IF(N186="","", INDIRECT("base!"&amp;ADDRESS(MATCH(N186,base!$C$2:'base'!$C$133,0)+1,4,4)))</f>
        <v/>
      </c>
      <c r="P186" s="41"/>
      <c r="Q186" s="116" t="str">
        <f ca="1">IF(P186="","", INDIRECT("base!"&amp;ADDRESS(MATCH(CONCATENATE(N186,"|",P186),base!$G$2:'base'!$G$1817,0)+1,6,4)))</f>
        <v/>
      </c>
      <c r="R186" s="41"/>
    </row>
    <row r="187" spans="1:18" x14ac:dyDescent="0.25">
      <c r="A187" s="47"/>
      <c r="B187" s="115" t="str">
        <f>IF(AND(G187&lt;&gt;"",H187&gt;0,I187&lt;&gt;"",J187&lt;&gt;0,K187&lt;&gt;0),COUNT($B$11:B186)+1,"")</f>
        <v/>
      </c>
      <c r="C187" s="34"/>
      <c r="D187" s="89"/>
      <c r="E187" s="47"/>
      <c r="F187" s="66"/>
      <c r="G187" s="41"/>
      <c r="H187" s="112"/>
      <c r="I187" s="47"/>
      <c r="J187" s="112"/>
      <c r="K187" s="104" t="str">
        <f t="shared" si="3"/>
        <v/>
      </c>
      <c r="L187" s="96"/>
      <c r="M187" s="96"/>
      <c r="N187" s="34"/>
      <c r="O187" s="116" t="str">
        <f ca="1">IF(N187="","", INDIRECT("base!"&amp;ADDRESS(MATCH(N187,base!$C$2:'base'!$C$133,0)+1,4,4)))</f>
        <v/>
      </c>
      <c r="P187" s="41"/>
      <c r="Q187" s="116" t="str">
        <f ca="1">IF(P187="","", INDIRECT("base!"&amp;ADDRESS(MATCH(CONCATENATE(N187,"|",P187),base!$G$2:'base'!$G$1817,0)+1,6,4)))</f>
        <v/>
      </c>
      <c r="R187" s="41"/>
    </row>
    <row r="188" spans="1:18" x14ac:dyDescent="0.25">
      <c r="A188" s="47"/>
      <c r="B188" s="115" t="str">
        <f>IF(AND(G188&lt;&gt;"",H188&gt;0,I188&lt;&gt;"",J188&lt;&gt;0,K188&lt;&gt;0),COUNT($B$11:B187)+1,"")</f>
        <v/>
      </c>
      <c r="C188" s="34"/>
      <c r="D188" s="89"/>
      <c r="E188" s="47"/>
      <c r="F188" s="66"/>
      <c r="G188" s="41"/>
      <c r="H188" s="112"/>
      <c r="I188" s="47"/>
      <c r="J188" s="112"/>
      <c r="K188" s="104" t="str">
        <f t="shared" si="3"/>
        <v/>
      </c>
      <c r="L188" s="96"/>
      <c r="M188" s="96"/>
      <c r="N188" s="34"/>
      <c r="O188" s="116" t="str">
        <f ca="1">IF(N188="","", INDIRECT("base!"&amp;ADDRESS(MATCH(N188,base!$C$2:'base'!$C$133,0)+1,4,4)))</f>
        <v/>
      </c>
      <c r="P188" s="41"/>
      <c r="Q188" s="116" t="str">
        <f ca="1">IF(P188="","", INDIRECT("base!"&amp;ADDRESS(MATCH(CONCATENATE(N188,"|",P188),base!$G$2:'base'!$G$1817,0)+1,6,4)))</f>
        <v/>
      </c>
      <c r="R188" s="41"/>
    </row>
    <row r="189" spans="1:18" x14ac:dyDescent="0.25">
      <c r="A189" s="47"/>
      <c r="B189" s="115" t="str">
        <f>IF(AND(G189&lt;&gt;"",H189&gt;0,I189&lt;&gt;"",J189&lt;&gt;0,K189&lt;&gt;0),COUNT($B$11:B188)+1,"")</f>
        <v/>
      </c>
      <c r="C189" s="34"/>
      <c r="D189" s="89"/>
      <c r="E189" s="47"/>
      <c r="F189" s="66"/>
      <c r="G189" s="41"/>
      <c r="H189" s="112"/>
      <c r="I189" s="47"/>
      <c r="J189" s="112"/>
      <c r="K189" s="104" t="str">
        <f t="shared" si="3"/>
        <v/>
      </c>
      <c r="L189" s="96"/>
      <c r="M189" s="96"/>
      <c r="N189" s="34"/>
      <c r="O189" s="116" t="str">
        <f ca="1">IF(N189="","", INDIRECT("base!"&amp;ADDRESS(MATCH(N189,base!$C$2:'base'!$C$133,0)+1,4,4)))</f>
        <v/>
      </c>
      <c r="P189" s="41"/>
      <c r="Q189" s="116" t="str">
        <f ca="1">IF(P189="","", INDIRECT("base!"&amp;ADDRESS(MATCH(CONCATENATE(N189,"|",P189),base!$G$2:'base'!$G$1817,0)+1,6,4)))</f>
        <v/>
      </c>
      <c r="R189" s="41"/>
    </row>
    <row r="190" spans="1:18" x14ac:dyDescent="0.25">
      <c r="A190" s="47"/>
      <c r="B190" s="115" t="str">
        <f>IF(AND(G190&lt;&gt;"",H190&gt;0,I190&lt;&gt;"",J190&lt;&gt;0,K190&lt;&gt;0),COUNT($B$11:B189)+1,"")</f>
        <v/>
      </c>
      <c r="C190" s="34"/>
      <c r="D190" s="89"/>
      <c r="E190" s="47"/>
      <c r="F190" s="66"/>
      <c r="G190" s="41"/>
      <c r="H190" s="112"/>
      <c r="I190" s="47"/>
      <c r="J190" s="112"/>
      <c r="K190" s="104" t="str">
        <f t="shared" si="3"/>
        <v/>
      </c>
      <c r="L190" s="96"/>
      <c r="M190" s="96"/>
      <c r="N190" s="34"/>
      <c r="O190" s="116" t="str">
        <f ca="1">IF(N190="","", INDIRECT("base!"&amp;ADDRESS(MATCH(N190,base!$C$2:'base'!$C$133,0)+1,4,4)))</f>
        <v/>
      </c>
      <c r="P190" s="41"/>
      <c r="Q190" s="116" t="str">
        <f ca="1">IF(P190="","", INDIRECT("base!"&amp;ADDRESS(MATCH(CONCATENATE(N190,"|",P190),base!$G$2:'base'!$G$1817,0)+1,6,4)))</f>
        <v/>
      </c>
      <c r="R190" s="41"/>
    </row>
    <row r="191" spans="1:18" x14ac:dyDescent="0.25">
      <c r="A191" s="47"/>
      <c r="B191" s="115" t="str">
        <f>IF(AND(G191&lt;&gt;"",H191&gt;0,I191&lt;&gt;"",J191&lt;&gt;0,K191&lt;&gt;0),COUNT($B$11:B190)+1,"")</f>
        <v/>
      </c>
      <c r="C191" s="34"/>
      <c r="D191" s="89"/>
      <c r="E191" s="47"/>
      <c r="F191" s="66"/>
      <c r="G191" s="41"/>
      <c r="H191" s="112"/>
      <c r="I191" s="47"/>
      <c r="J191" s="112"/>
      <c r="K191" s="104" t="str">
        <f t="shared" si="3"/>
        <v/>
      </c>
      <c r="L191" s="96"/>
      <c r="M191" s="96"/>
      <c r="N191" s="34"/>
      <c r="O191" s="116" t="str">
        <f ca="1">IF(N191="","", INDIRECT("base!"&amp;ADDRESS(MATCH(N191,base!$C$2:'base'!$C$133,0)+1,4,4)))</f>
        <v/>
      </c>
      <c r="P191" s="41"/>
      <c r="Q191" s="116" t="str">
        <f ca="1">IF(P191="","", INDIRECT("base!"&amp;ADDRESS(MATCH(CONCATENATE(N191,"|",P191),base!$G$2:'base'!$G$1817,0)+1,6,4)))</f>
        <v/>
      </c>
      <c r="R191" s="41"/>
    </row>
    <row r="192" spans="1:18" x14ac:dyDescent="0.25">
      <c r="A192" s="47"/>
      <c r="B192" s="115" t="str">
        <f>IF(AND(G192&lt;&gt;"",H192&gt;0,I192&lt;&gt;"",J192&lt;&gt;0,K192&lt;&gt;0),COUNT($B$11:B191)+1,"")</f>
        <v/>
      </c>
      <c r="C192" s="34"/>
      <c r="D192" s="89"/>
      <c r="E192" s="47"/>
      <c r="F192" s="66"/>
      <c r="G192" s="41"/>
      <c r="H192" s="112"/>
      <c r="I192" s="47"/>
      <c r="J192" s="112"/>
      <c r="K192" s="104" t="str">
        <f t="shared" si="3"/>
        <v/>
      </c>
      <c r="L192" s="96"/>
      <c r="M192" s="96"/>
      <c r="N192" s="34"/>
      <c r="O192" s="116" t="str">
        <f ca="1">IF(N192="","", INDIRECT("base!"&amp;ADDRESS(MATCH(N192,base!$C$2:'base'!$C$133,0)+1,4,4)))</f>
        <v/>
      </c>
      <c r="P192" s="41"/>
      <c r="Q192" s="116" t="str">
        <f ca="1">IF(P192="","", INDIRECT("base!"&amp;ADDRESS(MATCH(CONCATENATE(N192,"|",P192),base!$G$2:'base'!$G$1817,0)+1,6,4)))</f>
        <v/>
      </c>
      <c r="R192" s="41"/>
    </row>
    <row r="193" spans="1:18" x14ac:dyDescent="0.25">
      <c r="A193" s="47"/>
      <c r="B193" s="115" t="str">
        <f>IF(AND(G193&lt;&gt;"",H193&gt;0,I193&lt;&gt;"",J193&lt;&gt;0,K193&lt;&gt;0),COUNT($B$11:B192)+1,"")</f>
        <v/>
      </c>
      <c r="C193" s="34"/>
      <c r="D193" s="89"/>
      <c r="E193" s="47"/>
      <c r="F193" s="66"/>
      <c r="G193" s="41"/>
      <c r="H193" s="112"/>
      <c r="I193" s="47"/>
      <c r="J193" s="112"/>
      <c r="K193" s="104" t="str">
        <f t="shared" si="3"/>
        <v/>
      </c>
      <c r="L193" s="96"/>
      <c r="M193" s="96"/>
      <c r="N193" s="34"/>
      <c r="O193" s="116" t="str">
        <f ca="1">IF(N193="","", INDIRECT("base!"&amp;ADDRESS(MATCH(N193,base!$C$2:'base'!$C$133,0)+1,4,4)))</f>
        <v/>
      </c>
      <c r="P193" s="41"/>
      <c r="Q193" s="116" t="str">
        <f ca="1">IF(P193="","", INDIRECT("base!"&amp;ADDRESS(MATCH(CONCATENATE(N193,"|",P193),base!$G$2:'base'!$G$1817,0)+1,6,4)))</f>
        <v/>
      </c>
      <c r="R193" s="41"/>
    </row>
    <row r="194" spans="1:18" x14ac:dyDescent="0.25">
      <c r="A194" s="47"/>
      <c r="B194" s="115" t="str">
        <f>IF(AND(G194&lt;&gt;"",H194&gt;0,I194&lt;&gt;"",J194&lt;&gt;0,K194&lt;&gt;0),COUNT($B$11:B193)+1,"")</f>
        <v/>
      </c>
      <c r="C194" s="34"/>
      <c r="D194" s="89"/>
      <c r="E194" s="47"/>
      <c r="F194" s="66"/>
      <c r="G194" s="41"/>
      <c r="H194" s="112"/>
      <c r="I194" s="47"/>
      <c r="J194" s="112"/>
      <c r="K194" s="104" t="str">
        <f t="shared" si="3"/>
        <v/>
      </c>
      <c r="L194" s="96"/>
      <c r="M194" s="96"/>
      <c r="N194" s="34"/>
      <c r="O194" s="116" t="str">
        <f ca="1">IF(N194="","", INDIRECT("base!"&amp;ADDRESS(MATCH(N194,base!$C$2:'base'!$C$133,0)+1,4,4)))</f>
        <v/>
      </c>
      <c r="P194" s="41"/>
      <c r="Q194" s="116" t="str">
        <f ca="1">IF(P194="","", INDIRECT("base!"&amp;ADDRESS(MATCH(CONCATENATE(N194,"|",P194),base!$G$2:'base'!$G$1817,0)+1,6,4)))</f>
        <v/>
      </c>
      <c r="R194" s="41"/>
    </row>
    <row r="195" spans="1:18" x14ac:dyDescent="0.25">
      <c r="A195" s="47"/>
      <c r="B195" s="115" t="str">
        <f>IF(AND(G195&lt;&gt;"",H195&gt;0,I195&lt;&gt;"",J195&lt;&gt;0,K195&lt;&gt;0),COUNT($B$11:B194)+1,"")</f>
        <v/>
      </c>
      <c r="C195" s="34"/>
      <c r="D195" s="89"/>
      <c r="E195" s="47"/>
      <c r="F195" s="66"/>
      <c r="G195" s="41"/>
      <c r="H195" s="112"/>
      <c r="I195" s="47"/>
      <c r="J195" s="112"/>
      <c r="K195" s="104" t="str">
        <f t="shared" si="3"/>
        <v/>
      </c>
      <c r="L195" s="96"/>
      <c r="M195" s="96"/>
      <c r="N195" s="34"/>
      <c r="O195" s="116" t="str">
        <f ca="1">IF(N195="","", INDIRECT("base!"&amp;ADDRESS(MATCH(N195,base!$C$2:'base'!$C$133,0)+1,4,4)))</f>
        <v/>
      </c>
      <c r="P195" s="41"/>
      <c r="Q195" s="116" t="str">
        <f ca="1">IF(P195="","", INDIRECT("base!"&amp;ADDRESS(MATCH(CONCATENATE(N195,"|",P195),base!$G$2:'base'!$G$1817,0)+1,6,4)))</f>
        <v/>
      </c>
      <c r="R195" s="41"/>
    </row>
    <row r="196" spans="1:18" x14ac:dyDescent="0.25">
      <c r="A196" s="47"/>
      <c r="B196" s="115" t="str">
        <f>IF(AND(G196&lt;&gt;"",H196&gt;0,I196&lt;&gt;"",J196&lt;&gt;0,K196&lt;&gt;0),COUNT($B$11:B195)+1,"")</f>
        <v/>
      </c>
      <c r="C196" s="34"/>
      <c r="D196" s="89"/>
      <c r="E196" s="47"/>
      <c r="F196" s="66"/>
      <c r="G196" s="41"/>
      <c r="H196" s="112"/>
      <c r="I196" s="47"/>
      <c r="J196" s="112"/>
      <c r="K196" s="104" t="str">
        <f t="shared" si="3"/>
        <v/>
      </c>
      <c r="L196" s="96"/>
      <c r="M196" s="96"/>
      <c r="N196" s="34"/>
      <c r="O196" s="116" t="str">
        <f ca="1">IF(N196="","", INDIRECT("base!"&amp;ADDRESS(MATCH(N196,base!$C$2:'base'!$C$133,0)+1,4,4)))</f>
        <v/>
      </c>
      <c r="P196" s="41"/>
      <c r="Q196" s="116" t="str">
        <f ca="1">IF(P196="","", INDIRECT("base!"&amp;ADDRESS(MATCH(CONCATENATE(N196,"|",P196),base!$G$2:'base'!$G$1817,0)+1,6,4)))</f>
        <v/>
      </c>
      <c r="R196" s="41"/>
    </row>
    <row r="197" spans="1:18" x14ac:dyDescent="0.25">
      <c r="A197" s="47"/>
      <c r="B197" s="115" t="str">
        <f>IF(AND(G197&lt;&gt;"",H197&gt;0,I197&lt;&gt;"",J197&lt;&gt;0,K197&lt;&gt;0),COUNT($B$11:B196)+1,"")</f>
        <v/>
      </c>
      <c r="C197" s="34"/>
      <c r="D197" s="89"/>
      <c r="E197" s="47"/>
      <c r="F197" s="66"/>
      <c r="G197" s="41"/>
      <c r="H197" s="112"/>
      <c r="I197" s="47"/>
      <c r="J197" s="112"/>
      <c r="K197" s="104" t="str">
        <f t="shared" si="3"/>
        <v/>
      </c>
      <c r="L197" s="96"/>
      <c r="M197" s="96"/>
      <c r="N197" s="34"/>
      <c r="O197" s="116" t="str">
        <f ca="1">IF(N197="","", INDIRECT("base!"&amp;ADDRESS(MATCH(N197,base!$C$2:'base'!$C$133,0)+1,4,4)))</f>
        <v/>
      </c>
      <c r="P197" s="41"/>
      <c r="Q197" s="116" t="str">
        <f ca="1">IF(P197="","", INDIRECT("base!"&amp;ADDRESS(MATCH(CONCATENATE(N197,"|",P197),base!$G$2:'base'!$G$1817,0)+1,6,4)))</f>
        <v/>
      </c>
      <c r="R197" s="41"/>
    </row>
    <row r="198" spans="1:18" x14ac:dyDescent="0.25">
      <c r="A198" s="47"/>
      <c r="B198" s="115" t="str">
        <f>IF(AND(G198&lt;&gt;"",H198&gt;0,I198&lt;&gt;"",J198&lt;&gt;0,K198&lt;&gt;0),COUNT($B$11:B197)+1,"")</f>
        <v/>
      </c>
      <c r="C198" s="34"/>
      <c r="D198" s="89"/>
      <c r="E198" s="47"/>
      <c r="F198" s="66"/>
      <c r="G198" s="41"/>
      <c r="H198" s="112"/>
      <c r="I198" s="47"/>
      <c r="J198" s="112"/>
      <c r="K198" s="104" t="str">
        <f t="shared" si="3"/>
        <v/>
      </c>
      <c r="L198" s="96"/>
      <c r="M198" s="96"/>
      <c r="N198" s="34"/>
      <c r="O198" s="116" t="str">
        <f ca="1">IF(N198="","", INDIRECT("base!"&amp;ADDRESS(MATCH(N198,base!$C$2:'base'!$C$133,0)+1,4,4)))</f>
        <v/>
      </c>
      <c r="P198" s="41"/>
      <c r="Q198" s="116" t="str">
        <f ca="1">IF(P198="","", INDIRECT("base!"&amp;ADDRESS(MATCH(CONCATENATE(N198,"|",P198),base!$G$2:'base'!$G$1817,0)+1,6,4)))</f>
        <v/>
      </c>
      <c r="R198" s="41"/>
    </row>
    <row r="199" spans="1:18" x14ac:dyDescent="0.25">
      <c r="A199" s="47"/>
      <c r="B199" s="115" t="str">
        <f>IF(AND(G199&lt;&gt;"",H199&gt;0,I199&lt;&gt;"",J199&lt;&gt;0,K199&lt;&gt;0),COUNT($B$11:B198)+1,"")</f>
        <v/>
      </c>
      <c r="C199" s="34"/>
      <c r="D199" s="89"/>
      <c r="E199" s="47"/>
      <c r="F199" s="66"/>
      <c r="G199" s="41"/>
      <c r="H199" s="112"/>
      <c r="I199" s="47"/>
      <c r="J199" s="112"/>
      <c r="K199" s="104" t="str">
        <f t="shared" si="3"/>
        <v/>
      </c>
      <c r="L199" s="96"/>
      <c r="M199" s="96"/>
      <c r="N199" s="34"/>
      <c r="O199" s="116" t="str">
        <f ca="1">IF(N199="","", INDIRECT("base!"&amp;ADDRESS(MATCH(N199,base!$C$2:'base'!$C$133,0)+1,4,4)))</f>
        <v/>
      </c>
      <c r="P199" s="41"/>
      <c r="Q199" s="116" t="str">
        <f ca="1">IF(P199="","", INDIRECT("base!"&amp;ADDRESS(MATCH(CONCATENATE(N199,"|",P199),base!$G$2:'base'!$G$1817,0)+1,6,4)))</f>
        <v/>
      </c>
      <c r="R199" s="41"/>
    </row>
    <row r="200" spans="1:18" x14ac:dyDescent="0.25">
      <c r="A200" s="47"/>
      <c r="B200" s="115" t="str">
        <f>IF(AND(G200&lt;&gt;"",H200&gt;0,I200&lt;&gt;"",J200&lt;&gt;0,K200&lt;&gt;0),COUNT($B$11:B199)+1,"")</f>
        <v/>
      </c>
      <c r="C200" s="34"/>
      <c r="D200" s="89"/>
      <c r="E200" s="47"/>
      <c r="F200" s="66"/>
      <c r="G200" s="41"/>
      <c r="H200" s="112"/>
      <c r="I200" s="47"/>
      <c r="J200" s="112"/>
      <c r="K200" s="104" t="str">
        <f t="shared" si="3"/>
        <v/>
      </c>
      <c r="L200" s="96"/>
      <c r="M200" s="96"/>
      <c r="N200" s="34"/>
      <c r="O200" s="116" t="str">
        <f ca="1">IF(N200="","", INDIRECT("base!"&amp;ADDRESS(MATCH(N200,base!$C$2:'base'!$C$133,0)+1,4,4)))</f>
        <v/>
      </c>
      <c r="P200" s="41"/>
      <c r="Q200" s="116" t="str">
        <f ca="1">IF(P200="","", INDIRECT("base!"&amp;ADDRESS(MATCH(CONCATENATE(N200,"|",P200),base!$G$2:'base'!$G$1817,0)+1,6,4)))</f>
        <v/>
      </c>
      <c r="R200" s="41"/>
    </row>
    <row r="201" spans="1:18" x14ac:dyDescent="0.25">
      <c r="A201" s="47"/>
      <c r="B201" s="115" t="str">
        <f>IF(AND(G201&lt;&gt;"",H201&gt;0,I201&lt;&gt;"",J201&lt;&gt;0,K201&lt;&gt;0),COUNT($B$11:B200)+1,"")</f>
        <v/>
      </c>
      <c r="C201" s="34"/>
      <c r="D201" s="89"/>
      <c r="E201" s="47"/>
      <c r="F201" s="66"/>
      <c r="G201" s="41"/>
      <c r="H201" s="112"/>
      <c r="I201" s="47"/>
      <c r="J201" s="112"/>
      <c r="K201" s="104" t="str">
        <f t="shared" si="3"/>
        <v/>
      </c>
      <c r="L201" s="96"/>
      <c r="M201" s="96"/>
      <c r="N201" s="34"/>
      <c r="O201" s="116" t="str">
        <f ca="1">IF(N201="","", INDIRECT("base!"&amp;ADDRESS(MATCH(N201,base!$C$2:'base'!$C$133,0)+1,4,4)))</f>
        <v/>
      </c>
      <c r="P201" s="41"/>
      <c r="Q201" s="116" t="str">
        <f ca="1">IF(P201="","", INDIRECT("base!"&amp;ADDRESS(MATCH(CONCATENATE(N201,"|",P201),base!$G$2:'base'!$G$1817,0)+1,6,4)))</f>
        <v/>
      </c>
      <c r="R201" s="41"/>
    </row>
    <row r="202" spans="1:18" x14ac:dyDescent="0.25">
      <c r="A202" s="47"/>
      <c r="B202" s="115" t="str">
        <f>IF(AND(G202&lt;&gt;"",H202&gt;0,I202&lt;&gt;"",J202&lt;&gt;0,K202&lt;&gt;0),COUNT($B$11:B201)+1,"")</f>
        <v/>
      </c>
      <c r="C202" s="34"/>
      <c r="D202" s="89"/>
      <c r="E202" s="47"/>
      <c r="F202" s="66"/>
      <c r="G202" s="41"/>
      <c r="H202" s="112"/>
      <c r="I202" s="47"/>
      <c r="J202" s="112"/>
      <c r="K202" s="104" t="str">
        <f t="shared" si="3"/>
        <v/>
      </c>
      <c r="L202" s="96"/>
      <c r="M202" s="96"/>
      <c r="N202" s="34"/>
      <c r="O202" s="116" t="str">
        <f ca="1">IF(N202="","", INDIRECT("base!"&amp;ADDRESS(MATCH(N202,base!$C$2:'base'!$C$133,0)+1,4,4)))</f>
        <v/>
      </c>
      <c r="P202" s="41"/>
      <c r="Q202" s="116" t="str">
        <f ca="1">IF(P202="","", INDIRECT("base!"&amp;ADDRESS(MATCH(CONCATENATE(N202,"|",P202),base!$G$2:'base'!$G$1817,0)+1,6,4)))</f>
        <v/>
      </c>
      <c r="R202" s="41"/>
    </row>
    <row r="203" spans="1:18" x14ac:dyDescent="0.25">
      <c r="A203" s="47"/>
      <c r="B203" s="115" t="str">
        <f>IF(AND(G203&lt;&gt;"",H203&gt;0,I203&lt;&gt;"",J203&lt;&gt;0,K203&lt;&gt;0),COUNT($B$11:B202)+1,"")</f>
        <v/>
      </c>
      <c r="C203" s="34"/>
      <c r="D203" s="89"/>
      <c r="E203" s="47"/>
      <c r="F203" s="66"/>
      <c r="G203" s="41"/>
      <c r="H203" s="112"/>
      <c r="I203" s="47"/>
      <c r="J203" s="112"/>
      <c r="K203" s="104" t="str">
        <f t="shared" si="3"/>
        <v/>
      </c>
      <c r="L203" s="96"/>
      <c r="M203" s="96"/>
      <c r="N203" s="34"/>
      <c r="O203" s="116" t="str">
        <f ca="1">IF(N203="","", INDIRECT("base!"&amp;ADDRESS(MATCH(N203,base!$C$2:'base'!$C$133,0)+1,4,4)))</f>
        <v/>
      </c>
      <c r="P203" s="41"/>
      <c r="Q203" s="116" t="str">
        <f ca="1">IF(P203="","", INDIRECT("base!"&amp;ADDRESS(MATCH(CONCATENATE(N203,"|",P203),base!$G$2:'base'!$G$1817,0)+1,6,4)))</f>
        <v/>
      </c>
      <c r="R203" s="41"/>
    </row>
    <row r="204" spans="1:18" x14ac:dyDescent="0.25">
      <c r="A204" s="47"/>
      <c r="B204" s="115" t="str">
        <f>IF(AND(G204&lt;&gt;"",H204&gt;0,I204&lt;&gt;"",J204&lt;&gt;0,K204&lt;&gt;0),COUNT($B$11:B203)+1,"")</f>
        <v/>
      </c>
      <c r="C204" s="34"/>
      <c r="D204" s="89"/>
      <c r="E204" s="47"/>
      <c r="F204" s="66"/>
      <c r="G204" s="41"/>
      <c r="H204" s="112"/>
      <c r="I204" s="47"/>
      <c r="J204" s="112"/>
      <c r="K204" s="104" t="str">
        <f t="shared" si="3"/>
        <v/>
      </c>
      <c r="L204" s="96"/>
      <c r="M204" s="96"/>
      <c r="N204" s="34"/>
      <c r="O204" s="116" t="str">
        <f ca="1">IF(N204="","", INDIRECT("base!"&amp;ADDRESS(MATCH(N204,base!$C$2:'base'!$C$133,0)+1,4,4)))</f>
        <v/>
      </c>
      <c r="P204" s="41"/>
      <c r="Q204" s="116" t="str">
        <f ca="1">IF(P204="","", INDIRECT("base!"&amp;ADDRESS(MATCH(CONCATENATE(N204,"|",P204),base!$G$2:'base'!$G$1817,0)+1,6,4)))</f>
        <v/>
      </c>
      <c r="R204" s="41"/>
    </row>
    <row r="205" spans="1:18" x14ac:dyDescent="0.25">
      <c r="A205" s="47"/>
      <c r="B205" s="115" t="str">
        <f>IF(AND(G205&lt;&gt;"",H205&gt;0,I205&lt;&gt;"",J205&lt;&gt;0,K205&lt;&gt;0),COUNT($B$11:B204)+1,"")</f>
        <v/>
      </c>
      <c r="C205" s="34"/>
      <c r="D205" s="89"/>
      <c r="E205" s="47"/>
      <c r="F205" s="66"/>
      <c r="G205" s="41"/>
      <c r="H205" s="112"/>
      <c r="I205" s="47"/>
      <c r="J205" s="112"/>
      <c r="K205" s="104" t="str">
        <f t="shared" si="3"/>
        <v/>
      </c>
      <c r="L205" s="96"/>
      <c r="M205" s="96"/>
      <c r="N205" s="34"/>
      <c r="O205" s="116" t="str">
        <f ca="1">IF(N205="","", INDIRECT("base!"&amp;ADDRESS(MATCH(N205,base!$C$2:'base'!$C$133,0)+1,4,4)))</f>
        <v/>
      </c>
      <c r="P205" s="41"/>
      <c r="Q205" s="116" t="str">
        <f ca="1">IF(P205="","", INDIRECT("base!"&amp;ADDRESS(MATCH(CONCATENATE(N205,"|",P205),base!$G$2:'base'!$G$1817,0)+1,6,4)))</f>
        <v/>
      </c>
      <c r="R205" s="41"/>
    </row>
    <row r="206" spans="1:18" x14ac:dyDescent="0.25">
      <c r="A206" s="47"/>
      <c r="B206" s="115" t="str">
        <f>IF(AND(G206&lt;&gt;"",H206&gt;0,I206&lt;&gt;"",J206&lt;&gt;0,K206&lt;&gt;0),COUNT($B$11:B205)+1,"")</f>
        <v/>
      </c>
      <c r="C206" s="34"/>
      <c r="D206" s="89"/>
      <c r="E206" s="47"/>
      <c r="F206" s="66"/>
      <c r="G206" s="41"/>
      <c r="H206" s="112"/>
      <c r="I206" s="47"/>
      <c r="J206" s="112"/>
      <c r="K206" s="104" t="str">
        <f t="shared" si="3"/>
        <v/>
      </c>
      <c r="L206" s="96"/>
      <c r="M206" s="96"/>
      <c r="N206" s="34"/>
      <c r="O206" s="116" t="str">
        <f ca="1">IF(N206="","", INDIRECT("base!"&amp;ADDRESS(MATCH(N206,base!$C$2:'base'!$C$133,0)+1,4,4)))</f>
        <v/>
      </c>
      <c r="P206" s="41"/>
      <c r="Q206" s="116" t="str">
        <f ca="1">IF(P206="","", INDIRECT("base!"&amp;ADDRESS(MATCH(CONCATENATE(N206,"|",P206),base!$G$2:'base'!$G$1817,0)+1,6,4)))</f>
        <v/>
      </c>
      <c r="R206" s="41"/>
    </row>
    <row r="207" spans="1:18" x14ac:dyDescent="0.25">
      <c r="A207" s="47"/>
      <c r="B207" s="115" t="str">
        <f>IF(AND(G207&lt;&gt;"",H207&gt;0,I207&lt;&gt;"",J207&lt;&gt;0,K207&lt;&gt;0),COUNT($B$11:B206)+1,"")</f>
        <v/>
      </c>
      <c r="C207" s="34"/>
      <c r="D207" s="89"/>
      <c r="E207" s="47"/>
      <c r="F207" s="66"/>
      <c r="G207" s="41"/>
      <c r="H207" s="112"/>
      <c r="I207" s="47"/>
      <c r="J207" s="112"/>
      <c r="K207" s="104" t="str">
        <f t="shared" si="3"/>
        <v/>
      </c>
      <c r="L207" s="96"/>
      <c r="M207" s="96"/>
      <c r="N207" s="34"/>
      <c r="O207" s="116" t="str">
        <f ca="1">IF(N207="","", INDIRECT("base!"&amp;ADDRESS(MATCH(N207,base!$C$2:'base'!$C$133,0)+1,4,4)))</f>
        <v/>
      </c>
      <c r="P207" s="41"/>
      <c r="Q207" s="116" t="str">
        <f ca="1">IF(P207="","", INDIRECT("base!"&amp;ADDRESS(MATCH(CONCATENATE(N207,"|",P207),base!$G$2:'base'!$G$1817,0)+1,6,4)))</f>
        <v/>
      </c>
      <c r="R207" s="41"/>
    </row>
    <row r="208" spans="1:18" x14ac:dyDescent="0.25">
      <c r="A208" s="47"/>
      <c r="B208" s="115" t="str">
        <f>IF(AND(G208&lt;&gt;"",H208&gt;0,I208&lt;&gt;"",J208&lt;&gt;0,K208&lt;&gt;0),COUNT($B$11:B207)+1,"")</f>
        <v/>
      </c>
      <c r="C208" s="34"/>
      <c r="D208" s="89"/>
      <c r="E208" s="47"/>
      <c r="F208" s="66"/>
      <c r="G208" s="41"/>
      <c r="H208" s="112"/>
      <c r="I208" s="47"/>
      <c r="J208" s="112"/>
      <c r="K208" s="104" t="str">
        <f t="shared" si="3"/>
        <v/>
      </c>
      <c r="L208" s="96"/>
      <c r="M208" s="96"/>
      <c r="N208" s="34"/>
      <c r="O208" s="116" t="str">
        <f ca="1">IF(N208="","", INDIRECT("base!"&amp;ADDRESS(MATCH(N208,base!$C$2:'base'!$C$133,0)+1,4,4)))</f>
        <v/>
      </c>
      <c r="P208" s="41"/>
      <c r="Q208" s="116" t="str">
        <f ca="1">IF(P208="","", INDIRECT("base!"&amp;ADDRESS(MATCH(CONCATENATE(N208,"|",P208),base!$G$2:'base'!$G$1817,0)+1,6,4)))</f>
        <v/>
      </c>
      <c r="R208" s="41"/>
    </row>
    <row r="209" spans="1:18" x14ac:dyDescent="0.25">
      <c r="A209" s="47"/>
      <c r="B209" s="115" t="str">
        <f>IF(AND(G209&lt;&gt;"",H209&gt;0,I209&lt;&gt;"",J209&lt;&gt;0,K209&lt;&gt;0),COUNT($B$11:B208)+1,"")</f>
        <v/>
      </c>
      <c r="C209" s="34"/>
      <c r="D209" s="89"/>
      <c r="E209" s="47"/>
      <c r="F209" s="66"/>
      <c r="G209" s="41"/>
      <c r="H209" s="112"/>
      <c r="I209" s="47"/>
      <c r="J209" s="112"/>
      <c r="K209" s="104" t="str">
        <f t="shared" si="3"/>
        <v/>
      </c>
      <c r="L209" s="96"/>
      <c r="M209" s="96"/>
      <c r="N209" s="34"/>
      <c r="O209" s="116" t="str">
        <f ca="1">IF(N209="","", INDIRECT("base!"&amp;ADDRESS(MATCH(N209,base!$C$2:'base'!$C$133,0)+1,4,4)))</f>
        <v/>
      </c>
      <c r="P209" s="41"/>
      <c r="Q209" s="116" t="str">
        <f ca="1">IF(P209="","", INDIRECT("base!"&amp;ADDRESS(MATCH(CONCATENATE(N209,"|",P209),base!$G$2:'base'!$G$1817,0)+1,6,4)))</f>
        <v/>
      </c>
      <c r="R209" s="41"/>
    </row>
    <row r="210" spans="1:18" x14ac:dyDescent="0.25">
      <c r="A210" s="47"/>
      <c r="B210" s="115" t="str">
        <f>IF(AND(G210&lt;&gt;"",H210&gt;0,I210&lt;&gt;"",J210&lt;&gt;0,K210&lt;&gt;0),COUNT($B$11:B209)+1,"")</f>
        <v/>
      </c>
      <c r="C210" s="34"/>
      <c r="D210" s="89"/>
      <c r="E210" s="47"/>
      <c r="F210" s="66"/>
      <c r="G210" s="41"/>
      <c r="H210" s="112"/>
      <c r="I210" s="47"/>
      <c r="J210" s="112"/>
      <c r="K210" s="104" t="str">
        <f t="shared" si="3"/>
        <v/>
      </c>
      <c r="L210" s="96"/>
      <c r="M210" s="96"/>
      <c r="N210" s="34"/>
      <c r="O210" s="116" t="str">
        <f ca="1">IF(N210="","", INDIRECT("base!"&amp;ADDRESS(MATCH(N210,base!$C$2:'base'!$C$133,0)+1,4,4)))</f>
        <v/>
      </c>
      <c r="P210" s="41"/>
      <c r="Q210" s="116" t="str">
        <f ca="1">IF(P210="","", INDIRECT("base!"&amp;ADDRESS(MATCH(CONCATENATE(N210,"|",P210),base!$G$2:'base'!$G$1817,0)+1,6,4)))</f>
        <v/>
      </c>
      <c r="R210" s="41"/>
    </row>
    <row r="211" spans="1:18" x14ac:dyDescent="0.25">
      <c r="A211" s="47"/>
      <c r="B211" s="115" t="str">
        <f>IF(AND(G211&lt;&gt;"",H211&gt;0,I211&lt;&gt;"",J211&lt;&gt;0,K211&lt;&gt;0),COUNT($B$11:B210)+1,"")</f>
        <v/>
      </c>
      <c r="C211" s="34"/>
      <c r="D211" s="89"/>
      <c r="E211" s="47"/>
      <c r="F211" s="66"/>
      <c r="G211" s="41"/>
      <c r="H211" s="112"/>
      <c r="I211" s="47"/>
      <c r="J211" s="112"/>
      <c r="K211" s="104" t="str">
        <f t="shared" si="3"/>
        <v/>
      </c>
      <c r="L211" s="96"/>
      <c r="M211" s="96"/>
      <c r="N211" s="34"/>
      <c r="O211" s="116" t="str">
        <f ca="1">IF(N211="","", INDIRECT("base!"&amp;ADDRESS(MATCH(N211,base!$C$2:'base'!$C$133,0)+1,4,4)))</f>
        <v/>
      </c>
      <c r="P211" s="41"/>
      <c r="Q211" s="116" t="str">
        <f ca="1">IF(P211="","", INDIRECT("base!"&amp;ADDRESS(MATCH(CONCATENATE(N211,"|",P211),base!$G$2:'base'!$G$1817,0)+1,6,4)))</f>
        <v/>
      </c>
      <c r="R211" s="41"/>
    </row>
    <row r="212" spans="1:18" x14ac:dyDescent="0.25">
      <c r="A212" s="47"/>
      <c r="B212" s="115" t="str">
        <f>IF(AND(G212&lt;&gt;"",H212&gt;0,I212&lt;&gt;"",J212&lt;&gt;0,K212&lt;&gt;0),COUNT($B$11:B211)+1,"")</f>
        <v/>
      </c>
      <c r="C212" s="34"/>
      <c r="D212" s="89"/>
      <c r="E212" s="47"/>
      <c r="F212" s="66"/>
      <c r="G212" s="41"/>
      <c r="H212" s="112"/>
      <c r="I212" s="47"/>
      <c r="J212" s="112"/>
      <c r="K212" s="104" t="str">
        <f t="shared" si="3"/>
        <v/>
      </c>
      <c r="L212" s="96"/>
      <c r="M212" s="96"/>
      <c r="N212" s="34"/>
      <c r="O212" s="116" t="str">
        <f ca="1">IF(N212="","", INDIRECT("base!"&amp;ADDRESS(MATCH(N212,base!$C$2:'base'!$C$133,0)+1,4,4)))</f>
        <v/>
      </c>
      <c r="P212" s="41"/>
      <c r="Q212" s="116" t="str">
        <f ca="1">IF(P212="","", INDIRECT("base!"&amp;ADDRESS(MATCH(CONCATENATE(N212,"|",P212),base!$G$2:'base'!$G$1817,0)+1,6,4)))</f>
        <v/>
      </c>
      <c r="R212" s="41"/>
    </row>
    <row r="213" spans="1:18" x14ac:dyDescent="0.25">
      <c r="A213" s="47"/>
      <c r="B213" s="115" t="str">
        <f>IF(AND(G213&lt;&gt;"",H213&gt;0,I213&lt;&gt;"",J213&lt;&gt;0,K213&lt;&gt;0),COUNT($B$11:B212)+1,"")</f>
        <v/>
      </c>
      <c r="C213" s="34"/>
      <c r="D213" s="89"/>
      <c r="E213" s="47"/>
      <c r="F213" s="66"/>
      <c r="G213" s="41"/>
      <c r="H213" s="112"/>
      <c r="I213" s="47"/>
      <c r="J213" s="112"/>
      <c r="K213" s="104" t="str">
        <f t="shared" si="3"/>
        <v/>
      </c>
      <c r="L213" s="96"/>
      <c r="M213" s="96"/>
      <c r="N213" s="34"/>
      <c r="O213" s="116" t="str">
        <f ca="1">IF(N213="","", INDIRECT("base!"&amp;ADDRESS(MATCH(N213,base!$C$2:'base'!$C$133,0)+1,4,4)))</f>
        <v/>
      </c>
      <c r="P213" s="41"/>
      <c r="Q213" s="116" t="str">
        <f ca="1">IF(P213="","", INDIRECT("base!"&amp;ADDRESS(MATCH(CONCATENATE(N213,"|",P213),base!$G$2:'base'!$G$1817,0)+1,6,4)))</f>
        <v/>
      </c>
      <c r="R213" s="41"/>
    </row>
    <row r="214" spans="1:18" x14ac:dyDescent="0.25">
      <c r="A214" s="47"/>
      <c r="B214" s="115" t="str">
        <f>IF(AND(G214&lt;&gt;"",H214&gt;0,I214&lt;&gt;"",J214&lt;&gt;0,K214&lt;&gt;0),COUNT($B$11:B213)+1,"")</f>
        <v/>
      </c>
      <c r="C214" s="34"/>
      <c r="D214" s="89"/>
      <c r="E214" s="47"/>
      <c r="F214" s="66"/>
      <c r="G214" s="41"/>
      <c r="H214" s="112"/>
      <c r="I214" s="47"/>
      <c r="J214" s="112"/>
      <c r="K214" s="104" t="str">
        <f t="shared" si="3"/>
        <v/>
      </c>
      <c r="L214" s="96"/>
      <c r="M214" s="96"/>
      <c r="N214" s="34"/>
      <c r="O214" s="116" t="str">
        <f ca="1">IF(N214="","", INDIRECT("base!"&amp;ADDRESS(MATCH(N214,base!$C$2:'base'!$C$133,0)+1,4,4)))</f>
        <v/>
      </c>
      <c r="P214" s="41"/>
      <c r="Q214" s="116" t="str">
        <f ca="1">IF(P214="","", INDIRECT("base!"&amp;ADDRESS(MATCH(CONCATENATE(N214,"|",P214),base!$G$2:'base'!$G$1817,0)+1,6,4)))</f>
        <v/>
      </c>
      <c r="R214" s="41"/>
    </row>
    <row r="215" spans="1:18" x14ac:dyDescent="0.25">
      <c r="A215" s="47"/>
      <c r="B215" s="115" t="str">
        <f>IF(AND(G215&lt;&gt;"",H215&gt;0,I215&lt;&gt;"",J215&lt;&gt;0,K215&lt;&gt;0),COUNT($B$11:B214)+1,"")</f>
        <v/>
      </c>
      <c r="C215" s="34"/>
      <c r="D215" s="89"/>
      <c r="E215" s="47"/>
      <c r="F215" s="66"/>
      <c r="G215" s="41"/>
      <c r="H215" s="112"/>
      <c r="I215" s="47"/>
      <c r="J215" s="112"/>
      <c r="K215" s="104" t="str">
        <f t="shared" si="3"/>
        <v/>
      </c>
      <c r="L215" s="96"/>
      <c r="M215" s="96"/>
      <c r="N215" s="34"/>
      <c r="O215" s="116" t="str">
        <f ca="1">IF(N215="","", INDIRECT("base!"&amp;ADDRESS(MATCH(N215,base!$C$2:'base'!$C$133,0)+1,4,4)))</f>
        <v/>
      </c>
      <c r="P215" s="41"/>
      <c r="Q215" s="116" t="str">
        <f ca="1">IF(P215="","", INDIRECT("base!"&amp;ADDRESS(MATCH(CONCATENATE(N215,"|",P215),base!$G$2:'base'!$G$1817,0)+1,6,4)))</f>
        <v/>
      </c>
      <c r="R215" s="41"/>
    </row>
    <row r="216" spans="1:18" x14ac:dyDescent="0.25">
      <c r="A216" s="47"/>
      <c r="B216" s="115" t="str">
        <f>IF(AND(G216&lt;&gt;"",H216&gt;0,I216&lt;&gt;"",J216&lt;&gt;0,K216&lt;&gt;0),COUNT($B$11:B215)+1,"")</f>
        <v/>
      </c>
      <c r="C216" s="34"/>
      <c r="D216" s="89"/>
      <c r="E216" s="47"/>
      <c r="F216" s="66"/>
      <c r="G216" s="41"/>
      <c r="H216" s="112"/>
      <c r="I216" s="47"/>
      <c r="J216" s="112"/>
      <c r="K216" s="104" t="str">
        <f t="shared" si="3"/>
        <v/>
      </c>
      <c r="L216" s="96"/>
      <c r="M216" s="96"/>
      <c r="N216" s="34"/>
      <c r="O216" s="116" t="str">
        <f ca="1">IF(N216="","", INDIRECT("base!"&amp;ADDRESS(MATCH(N216,base!$C$2:'base'!$C$133,0)+1,4,4)))</f>
        <v/>
      </c>
      <c r="P216" s="41"/>
      <c r="Q216" s="116" t="str">
        <f ca="1">IF(P216="","", INDIRECT("base!"&amp;ADDRESS(MATCH(CONCATENATE(N216,"|",P216),base!$G$2:'base'!$G$1817,0)+1,6,4)))</f>
        <v/>
      </c>
      <c r="R216" s="41"/>
    </row>
    <row r="217" spans="1:18" x14ac:dyDescent="0.25">
      <c r="A217" s="47"/>
      <c r="B217" s="115" t="str">
        <f>IF(AND(G217&lt;&gt;"",H217&gt;0,I217&lt;&gt;"",J217&lt;&gt;0,K217&lt;&gt;0),COUNT($B$11:B216)+1,"")</f>
        <v/>
      </c>
      <c r="C217" s="34"/>
      <c r="D217" s="89"/>
      <c r="E217" s="47"/>
      <c r="F217" s="66"/>
      <c r="G217" s="41"/>
      <c r="H217" s="112"/>
      <c r="I217" s="47"/>
      <c r="J217" s="112"/>
      <c r="K217" s="104" t="str">
        <f t="shared" si="3"/>
        <v/>
      </c>
      <c r="L217" s="96"/>
      <c r="M217" s="96"/>
      <c r="N217" s="34"/>
      <c r="O217" s="116" t="str">
        <f ca="1">IF(N217="","", INDIRECT("base!"&amp;ADDRESS(MATCH(N217,base!$C$2:'base'!$C$133,0)+1,4,4)))</f>
        <v/>
      </c>
      <c r="P217" s="41"/>
      <c r="Q217" s="116" t="str">
        <f ca="1">IF(P217="","", INDIRECT("base!"&amp;ADDRESS(MATCH(CONCATENATE(N217,"|",P217),base!$G$2:'base'!$G$1817,0)+1,6,4)))</f>
        <v/>
      </c>
      <c r="R217" s="41"/>
    </row>
    <row r="218" spans="1:18" x14ac:dyDescent="0.25">
      <c r="A218" s="47"/>
      <c r="B218" s="115" t="str">
        <f>IF(AND(G218&lt;&gt;"",H218&gt;0,I218&lt;&gt;"",J218&lt;&gt;0,K218&lt;&gt;0),COUNT($B$11:B217)+1,"")</f>
        <v/>
      </c>
      <c r="C218" s="34"/>
      <c r="D218" s="89"/>
      <c r="E218" s="47"/>
      <c r="F218" s="66"/>
      <c r="G218" s="41"/>
      <c r="H218" s="112"/>
      <c r="I218" s="47"/>
      <c r="J218" s="112"/>
      <c r="K218" s="104" t="str">
        <f t="shared" si="3"/>
        <v/>
      </c>
      <c r="L218" s="96"/>
      <c r="M218" s="96"/>
      <c r="N218" s="34"/>
      <c r="O218" s="116" t="str">
        <f ca="1">IF(N218="","", INDIRECT("base!"&amp;ADDRESS(MATCH(N218,base!$C$2:'base'!$C$133,0)+1,4,4)))</f>
        <v/>
      </c>
      <c r="P218" s="41"/>
      <c r="Q218" s="116" t="str">
        <f ca="1">IF(P218="","", INDIRECT("base!"&amp;ADDRESS(MATCH(CONCATENATE(N218,"|",P218),base!$G$2:'base'!$G$1817,0)+1,6,4)))</f>
        <v/>
      </c>
      <c r="R218" s="41"/>
    </row>
    <row r="219" spans="1:18" x14ac:dyDescent="0.25">
      <c r="A219" s="47"/>
      <c r="B219" s="115" t="str">
        <f>IF(AND(G219&lt;&gt;"",H219&gt;0,I219&lt;&gt;"",J219&lt;&gt;0,K219&lt;&gt;0),COUNT($B$11:B218)+1,"")</f>
        <v/>
      </c>
      <c r="C219" s="34"/>
      <c r="D219" s="89"/>
      <c r="E219" s="47"/>
      <c r="F219" s="66"/>
      <c r="G219" s="41"/>
      <c r="H219" s="112"/>
      <c r="I219" s="47"/>
      <c r="J219" s="112"/>
      <c r="K219" s="104" t="str">
        <f t="shared" si="3"/>
        <v/>
      </c>
      <c r="L219" s="96"/>
      <c r="M219" s="96"/>
      <c r="N219" s="34"/>
      <c r="O219" s="116" t="str">
        <f ca="1">IF(N219="","", INDIRECT("base!"&amp;ADDRESS(MATCH(N219,base!$C$2:'base'!$C$133,0)+1,4,4)))</f>
        <v/>
      </c>
      <c r="P219" s="41"/>
      <c r="Q219" s="116" t="str">
        <f ca="1">IF(P219="","", INDIRECT("base!"&amp;ADDRESS(MATCH(CONCATENATE(N219,"|",P219),base!$G$2:'base'!$G$1817,0)+1,6,4)))</f>
        <v/>
      </c>
      <c r="R219" s="41"/>
    </row>
    <row r="220" spans="1:18" x14ac:dyDescent="0.25">
      <c r="A220" s="47"/>
      <c r="B220" s="115" t="str">
        <f>IF(AND(G220&lt;&gt;"",H220&gt;0,I220&lt;&gt;"",J220&lt;&gt;0,K220&lt;&gt;0),COUNT($B$11:B219)+1,"")</f>
        <v/>
      </c>
      <c r="C220" s="34"/>
      <c r="D220" s="89"/>
      <c r="E220" s="47"/>
      <c r="F220" s="66"/>
      <c r="G220" s="41"/>
      <c r="H220" s="112"/>
      <c r="I220" s="47"/>
      <c r="J220" s="112"/>
      <c r="K220" s="104" t="str">
        <f t="shared" si="3"/>
        <v/>
      </c>
      <c r="L220" s="96"/>
      <c r="M220" s="96"/>
      <c r="N220" s="34"/>
      <c r="O220" s="116" t="str">
        <f ca="1">IF(N220="","", INDIRECT("base!"&amp;ADDRESS(MATCH(N220,base!$C$2:'base'!$C$133,0)+1,4,4)))</f>
        <v/>
      </c>
      <c r="P220" s="41"/>
      <c r="Q220" s="116" t="str">
        <f ca="1">IF(P220="","", INDIRECT("base!"&amp;ADDRESS(MATCH(CONCATENATE(N220,"|",P220),base!$G$2:'base'!$G$1817,0)+1,6,4)))</f>
        <v/>
      </c>
      <c r="R220" s="41"/>
    </row>
    <row r="221" spans="1:18" x14ac:dyDescent="0.25">
      <c r="A221" s="47"/>
      <c r="B221" s="115" t="str">
        <f>IF(AND(G221&lt;&gt;"",H221&gt;0,I221&lt;&gt;"",J221&lt;&gt;0,K221&lt;&gt;0),COUNT($B$11:B220)+1,"")</f>
        <v/>
      </c>
      <c r="C221" s="34"/>
      <c r="D221" s="89"/>
      <c r="E221" s="47"/>
      <c r="F221" s="66"/>
      <c r="G221" s="41"/>
      <c r="H221" s="112"/>
      <c r="I221" s="47"/>
      <c r="J221" s="112"/>
      <c r="K221" s="104" t="str">
        <f t="shared" si="3"/>
        <v/>
      </c>
      <c r="L221" s="96"/>
      <c r="M221" s="96"/>
      <c r="N221" s="34"/>
      <c r="O221" s="116" t="str">
        <f ca="1">IF(N221="","", INDIRECT("base!"&amp;ADDRESS(MATCH(N221,base!$C$2:'base'!$C$133,0)+1,4,4)))</f>
        <v/>
      </c>
      <c r="P221" s="41"/>
      <c r="Q221" s="116" t="str">
        <f ca="1">IF(P221="","", INDIRECT("base!"&amp;ADDRESS(MATCH(CONCATENATE(N221,"|",P221),base!$G$2:'base'!$G$1817,0)+1,6,4)))</f>
        <v/>
      </c>
      <c r="R221" s="41"/>
    </row>
    <row r="222" spans="1:18" x14ac:dyDescent="0.25">
      <c r="A222" s="47"/>
      <c r="B222" s="115" t="str">
        <f>IF(AND(G222&lt;&gt;"",H222&gt;0,I222&lt;&gt;"",J222&lt;&gt;0,K222&lt;&gt;0),COUNT($B$11:B221)+1,"")</f>
        <v/>
      </c>
      <c r="C222" s="34"/>
      <c r="D222" s="89"/>
      <c r="E222" s="47"/>
      <c r="F222" s="66"/>
      <c r="G222" s="41"/>
      <c r="H222" s="112"/>
      <c r="I222" s="47"/>
      <c r="J222" s="112"/>
      <c r="K222" s="104" t="str">
        <f t="shared" si="3"/>
        <v/>
      </c>
      <c r="L222" s="96"/>
      <c r="M222" s="96"/>
      <c r="N222" s="34"/>
      <c r="O222" s="116" t="str">
        <f ca="1">IF(N222="","", INDIRECT("base!"&amp;ADDRESS(MATCH(N222,base!$C$2:'base'!$C$133,0)+1,4,4)))</f>
        <v/>
      </c>
      <c r="P222" s="41"/>
      <c r="Q222" s="116" t="str">
        <f ca="1">IF(P222="","", INDIRECT("base!"&amp;ADDRESS(MATCH(CONCATENATE(N222,"|",P222),base!$G$2:'base'!$G$1817,0)+1,6,4)))</f>
        <v/>
      </c>
      <c r="R222" s="41"/>
    </row>
    <row r="223" spans="1:18" x14ac:dyDescent="0.25">
      <c r="A223" s="47"/>
      <c r="B223" s="115" t="str">
        <f>IF(AND(G223&lt;&gt;"",H223&gt;0,I223&lt;&gt;"",J223&lt;&gt;0,K223&lt;&gt;0),COUNT($B$11:B222)+1,"")</f>
        <v/>
      </c>
      <c r="C223" s="34"/>
      <c r="D223" s="89"/>
      <c r="E223" s="47"/>
      <c r="F223" s="66"/>
      <c r="G223" s="41"/>
      <c r="H223" s="112"/>
      <c r="I223" s="47"/>
      <c r="J223" s="112"/>
      <c r="K223" s="104" t="str">
        <f t="shared" si="3"/>
        <v/>
      </c>
      <c r="L223" s="96"/>
      <c r="M223" s="96"/>
      <c r="N223" s="34"/>
      <c r="O223" s="116" t="str">
        <f ca="1">IF(N223="","", INDIRECT("base!"&amp;ADDRESS(MATCH(N223,base!$C$2:'base'!$C$133,0)+1,4,4)))</f>
        <v/>
      </c>
      <c r="P223" s="41"/>
      <c r="Q223" s="116" t="str">
        <f ca="1">IF(P223="","", INDIRECT("base!"&amp;ADDRESS(MATCH(CONCATENATE(N223,"|",P223),base!$G$2:'base'!$G$1817,0)+1,6,4)))</f>
        <v/>
      </c>
      <c r="R223" s="41"/>
    </row>
    <row r="224" spans="1:18" x14ac:dyDescent="0.25">
      <c r="A224" s="47"/>
      <c r="B224" s="115" t="str">
        <f>IF(AND(G224&lt;&gt;"",H224&gt;0,I224&lt;&gt;"",J224&lt;&gt;0,K224&lt;&gt;0),COUNT($B$11:B223)+1,"")</f>
        <v/>
      </c>
      <c r="C224" s="34"/>
      <c r="D224" s="89"/>
      <c r="E224" s="47"/>
      <c r="F224" s="66"/>
      <c r="G224" s="41"/>
      <c r="H224" s="112"/>
      <c r="I224" s="47"/>
      <c r="J224" s="112"/>
      <c r="K224" s="104" t="str">
        <f t="shared" si="3"/>
        <v/>
      </c>
      <c r="L224" s="96"/>
      <c r="M224" s="96"/>
      <c r="N224" s="34"/>
      <c r="O224" s="116" t="str">
        <f ca="1">IF(N224="","", INDIRECT("base!"&amp;ADDRESS(MATCH(N224,base!$C$2:'base'!$C$133,0)+1,4,4)))</f>
        <v/>
      </c>
      <c r="P224" s="41"/>
      <c r="Q224" s="116" t="str">
        <f ca="1">IF(P224="","", INDIRECT("base!"&amp;ADDRESS(MATCH(CONCATENATE(N224,"|",P224),base!$G$2:'base'!$G$1817,0)+1,6,4)))</f>
        <v/>
      </c>
      <c r="R224" s="41"/>
    </row>
    <row r="225" spans="1:18" x14ac:dyDescent="0.25">
      <c r="A225" s="47"/>
      <c r="B225" s="115" t="str">
        <f>IF(AND(G225&lt;&gt;"",H225&gt;0,I225&lt;&gt;"",J225&lt;&gt;0,K225&lt;&gt;0),COUNT($B$11:B224)+1,"")</f>
        <v/>
      </c>
      <c r="C225" s="34"/>
      <c r="D225" s="89"/>
      <c r="E225" s="47"/>
      <c r="F225" s="66"/>
      <c r="G225" s="41"/>
      <c r="H225" s="112"/>
      <c r="I225" s="47"/>
      <c r="J225" s="112"/>
      <c r="K225" s="104" t="str">
        <f t="shared" si="3"/>
        <v/>
      </c>
      <c r="L225" s="96"/>
      <c r="M225" s="96"/>
      <c r="N225" s="34"/>
      <c r="O225" s="116" t="str">
        <f ca="1">IF(N225="","", INDIRECT("base!"&amp;ADDRESS(MATCH(N225,base!$C$2:'base'!$C$133,0)+1,4,4)))</f>
        <v/>
      </c>
      <c r="P225" s="41"/>
      <c r="Q225" s="116" t="str">
        <f ca="1">IF(P225="","", INDIRECT("base!"&amp;ADDRESS(MATCH(CONCATENATE(N225,"|",P225),base!$G$2:'base'!$G$1817,0)+1,6,4)))</f>
        <v/>
      </c>
      <c r="R225" s="41"/>
    </row>
    <row r="226" spans="1:18" x14ac:dyDescent="0.25">
      <c r="A226" s="47"/>
      <c r="B226" s="115" t="str">
        <f>IF(AND(G226&lt;&gt;"",H226&gt;0,I226&lt;&gt;"",J226&lt;&gt;0,K226&lt;&gt;0),COUNT($B$11:B225)+1,"")</f>
        <v/>
      </c>
      <c r="C226" s="34"/>
      <c r="D226" s="89"/>
      <c r="E226" s="47"/>
      <c r="F226" s="66"/>
      <c r="G226" s="41"/>
      <c r="H226" s="112"/>
      <c r="I226" s="47"/>
      <c r="J226" s="112"/>
      <c r="K226" s="104" t="str">
        <f t="shared" si="3"/>
        <v/>
      </c>
      <c r="L226" s="96"/>
      <c r="M226" s="96"/>
      <c r="N226" s="34"/>
      <c r="O226" s="116" t="str">
        <f ca="1">IF(N226="","", INDIRECT("base!"&amp;ADDRESS(MATCH(N226,base!$C$2:'base'!$C$133,0)+1,4,4)))</f>
        <v/>
      </c>
      <c r="P226" s="41"/>
      <c r="Q226" s="116" t="str">
        <f ca="1">IF(P226="","", INDIRECT("base!"&amp;ADDRESS(MATCH(CONCATENATE(N226,"|",P226),base!$G$2:'base'!$G$1817,0)+1,6,4)))</f>
        <v/>
      </c>
      <c r="R226" s="41"/>
    </row>
    <row r="227" spans="1:18" x14ac:dyDescent="0.25">
      <c r="A227" s="47"/>
      <c r="B227" s="115" t="str">
        <f>IF(AND(G227&lt;&gt;"",H227&gt;0,I227&lt;&gt;"",J227&lt;&gt;0,K227&lt;&gt;0),COUNT($B$11:B226)+1,"")</f>
        <v/>
      </c>
      <c r="C227" s="34"/>
      <c r="D227" s="89"/>
      <c r="E227" s="47"/>
      <c r="F227" s="66"/>
      <c r="G227" s="41"/>
      <c r="H227" s="112"/>
      <c r="I227" s="47"/>
      <c r="J227" s="112"/>
      <c r="K227" s="104" t="str">
        <f t="shared" si="3"/>
        <v/>
      </c>
      <c r="L227" s="96"/>
      <c r="M227" s="96"/>
      <c r="N227" s="34"/>
      <c r="O227" s="116" t="str">
        <f ca="1">IF(N227="","", INDIRECT("base!"&amp;ADDRESS(MATCH(N227,base!$C$2:'base'!$C$133,0)+1,4,4)))</f>
        <v/>
      </c>
      <c r="P227" s="41"/>
      <c r="Q227" s="116" t="str">
        <f ca="1">IF(P227="","", INDIRECT("base!"&amp;ADDRESS(MATCH(CONCATENATE(N227,"|",P227),base!$G$2:'base'!$G$1817,0)+1,6,4)))</f>
        <v/>
      </c>
      <c r="R227" s="41"/>
    </row>
    <row r="228" spans="1:18" x14ac:dyDescent="0.25">
      <c r="A228" s="47"/>
      <c r="B228" s="115" t="str">
        <f>IF(AND(G228&lt;&gt;"",H228&gt;0,I228&lt;&gt;"",J228&lt;&gt;0,K228&lt;&gt;0),COUNT($B$11:B227)+1,"")</f>
        <v/>
      </c>
      <c r="C228" s="34"/>
      <c r="D228" s="89"/>
      <c r="E228" s="47"/>
      <c r="F228" s="66"/>
      <c r="G228" s="41"/>
      <c r="H228" s="112"/>
      <c r="I228" s="47"/>
      <c r="J228" s="112"/>
      <c r="K228" s="104" t="str">
        <f t="shared" si="3"/>
        <v/>
      </c>
      <c r="L228" s="96"/>
      <c r="M228" s="96"/>
      <c r="N228" s="34"/>
      <c r="O228" s="116" t="str">
        <f ca="1">IF(N228="","", INDIRECT("base!"&amp;ADDRESS(MATCH(N228,base!$C$2:'base'!$C$133,0)+1,4,4)))</f>
        <v/>
      </c>
      <c r="P228" s="41"/>
      <c r="Q228" s="116" t="str">
        <f ca="1">IF(P228="","", INDIRECT("base!"&amp;ADDRESS(MATCH(CONCATENATE(N228,"|",P228),base!$G$2:'base'!$G$1817,0)+1,6,4)))</f>
        <v/>
      </c>
      <c r="R228" s="41"/>
    </row>
    <row r="229" spans="1:18" x14ac:dyDescent="0.25">
      <c r="A229" s="47"/>
      <c r="B229" s="115" t="str">
        <f>IF(AND(G229&lt;&gt;"",H229&gt;0,I229&lt;&gt;"",J229&lt;&gt;0,K229&lt;&gt;0),COUNT($B$11:B228)+1,"")</f>
        <v/>
      </c>
      <c r="C229" s="34"/>
      <c r="D229" s="89"/>
      <c r="E229" s="47"/>
      <c r="F229" s="66"/>
      <c r="G229" s="41"/>
      <c r="H229" s="112"/>
      <c r="I229" s="47"/>
      <c r="J229" s="112"/>
      <c r="K229" s="104" t="str">
        <f t="shared" si="3"/>
        <v/>
      </c>
      <c r="L229" s="96"/>
      <c r="M229" s="96"/>
      <c r="N229" s="34"/>
      <c r="O229" s="116" t="str">
        <f ca="1">IF(N229="","", INDIRECT("base!"&amp;ADDRESS(MATCH(N229,base!$C$2:'base'!$C$133,0)+1,4,4)))</f>
        <v/>
      </c>
      <c r="P229" s="41"/>
      <c r="Q229" s="116" t="str">
        <f ca="1">IF(P229="","", INDIRECT("base!"&amp;ADDRESS(MATCH(CONCATENATE(N229,"|",P229),base!$G$2:'base'!$G$1817,0)+1,6,4)))</f>
        <v/>
      </c>
      <c r="R229" s="41"/>
    </row>
    <row r="230" spans="1:18" x14ac:dyDescent="0.25">
      <c r="A230" s="47"/>
      <c r="B230" s="115" t="str">
        <f>IF(AND(G230&lt;&gt;"",H230&gt;0,I230&lt;&gt;"",J230&lt;&gt;0,K230&lt;&gt;0),COUNT($B$11:B229)+1,"")</f>
        <v/>
      </c>
      <c r="C230" s="34"/>
      <c r="D230" s="89"/>
      <c r="E230" s="47"/>
      <c r="F230" s="66"/>
      <c r="G230" s="41"/>
      <c r="H230" s="112"/>
      <c r="I230" s="47"/>
      <c r="J230" s="112"/>
      <c r="K230" s="104" t="str">
        <f t="shared" si="3"/>
        <v/>
      </c>
      <c r="L230" s="96"/>
      <c r="M230" s="96"/>
      <c r="N230" s="34"/>
      <c r="O230" s="116" t="str">
        <f ca="1">IF(N230="","", INDIRECT("base!"&amp;ADDRESS(MATCH(N230,base!$C$2:'base'!$C$133,0)+1,4,4)))</f>
        <v/>
      </c>
      <c r="P230" s="41"/>
      <c r="Q230" s="116" t="str">
        <f ca="1">IF(P230="","", INDIRECT("base!"&amp;ADDRESS(MATCH(CONCATENATE(N230,"|",P230),base!$G$2:'base'!$G$1817,0)+1,6,4)))</f>
        <v/>
      </c>
      <c r="R230" s="41"/>
    </row>
    <row r="231" spans="1:18" x14ac:dyDescent="0.25">
      <c r="A231" s="47"/>
      <c r="B231" s="115" t="str">
        <f>IF(AND(G231&lt;&gt;"",H231&gt;0,I231&lt;&gt;"",J231&lt;&gt;0,K231&lt;&gt;0),COUNT($B$11:B230)+1,"")</f>
        <v/>
      </c>
      <c r="C231" s="34"/>
      <c r="D231" s="89"/>
      <c r="E231" s="47"/>
      <c r="F231" s="66"/>
      <c r="G231" s="41"/>
      <c r="H231" s="112"/>
      <c r="I231" s="47"/>
      <c r="J231" s="112"/>
      <c r="K231" s="104" t="str">
        <f t="shared" si="3"/>
        <v/>
      </c>
      <c r="L231" s="96"/>
      <c r="M231" s="96"/>
      <c r="N231" s="34"/>
      <c r="O231" s="116" t="str">
        <f ca="1">IF(N231="","", INDIRECT("base!"&amp;ADDRESS(MATCH(N231,base!$C$2:'base'!$C$133,0)+1,4,4)))</f>
        <v/>
      </c>
      <c r="P231" s="41"/>
      <c r="Q231" s="116" t="str">
        <f ca="1">IF(P231="","", INDIRECT("base!"&amp;ADDRESS(MATCH(CONCATENATE(N231,"|",P231),base!$G$2:'base'!$G$1817,0)+1,6,4)))</f>
        <v/>
      </c>
      <c r="R231" s="41"/>
    </row>
    <row r="232" spans="1:18" x14ac:dyDescent="0.25">
      <c r="A232" s="47"/>
      <c r="B232" s="115" t="str">
        <f>IF(AND(G232&lt;&gt;"",H232&gt;0,I232&lt;&gt;"",J232&lt;&gt;0,K232&lt;&gt;0),COUNT($B$11:B231)+1,"")</f>
        <v/>
      </c>
      <c r="C232" s="34"/>
      <c r="D232" s="89"/>
      <c r="E232" s="47"/>
      <c r="F232" s="66"/>
      <c r="G232" s="41"/>
      <c r="H232" s="112"/>
      <c r="I232" s="47"/>
      <c r="J232" s="112"/>
      <c r="K232" s="104" t="str">
        <f t="shared" si="3"/>
        <v/>
      </c>
      <c r="L232" s="96"/>
      <c r="M232" s="96"/>
      <c r="N232" s="34"/>
      <c r="O232" s="116" t="str">
        <f ca="1">IF(N232="","", INDIRECT("base!"&amp;ADDRESS(MATCH(N232,base!$C$2:'base'!$C$133,0)+1,4,4)))</f>
        <v/>
      </c>
      <c r="P232" s="41"/>
      <c r="Q232" s="116" t="str">
        <f ca="1">IF(P232="","", INDIRECT("base!"&amp;ADDRESS(MATCH(CONCATENATE(N232,"|",P232),base!$G$2:'base'!$G$1817,0)+1,6,4)))</f>
        <v/>
      </c>
      <c r="R232" s="41"/>
    </row>
    <row r="233" spans="1:18" x14ac:dyDescent="0.25">
      <c r="A233" s="47"/>
      <c r="B233" s="115" t="str">
        <f>IF(AND(G233&lt;&gt;"",H233&gt;0,I233&lt;&gt;"",J233&lt;&gt;0,K233&lt;&gt;0),COUNT($B$11:B232)+1,"")</f>
        <v/>
      </c>
      <c r="C233" s="34"/>
      <c r="D233" s="89"/>
      <c r="E233" s="47"/>
      <c r="F233" s="66"/>
      <c r="G233" s="41"/>
      <c r="H233" s="112"/>
      <c r="I233" s="47"/>
      <c r="J233" s="112"/>
      <c r="K233" s="104" t="str">
        <f t="shared" si="3"/>
        <v/>
      </c>
      <c r="L233" s="96"/>
      <c r="M233" s="96"/>
      <c r="N233" s="34"/>
      <c r="O233" s="116" t="str">
        <f ca="1">IF(N233="","", INDIRECT("base!"&amp;ADDRESS(MATCH(N233,base!$C$2:'base'!$C$133,0)+1,4,4)))</f>
        <v/>
      </c>
      <c r="P233" s="41"/>
      <c r="Q233" s="116" t="str">
        <f ca="1">IF(P233="","", INDIRECT("base!"&amp;ADDRESS(MATCH(CONCATENATE(N233,"|",P233),base!$G$2:'base'!$G$1817,0)+1,6,4)))</f>
        <v/>
      </c>
      <c r="R233" s="41"/>
    </row>
    <row r="234" spans="1:18" x14ac:dyDescent="0.25">
      <c r="A234" s="47"/>
      <c r="B234" s="115" t="str">
        <f>IF(AND(G234&lt;&gt;"",H234&gt;0,I234&lt;&gt;"",J234&lt;&gt;0,K234&lt;&gt;0),COUNT($B$11:B233)+1,"")</f>
        <v/>
      </c>
      <c r="C234" s="34"/>
      <c r="D234" s="89"/>
      <c r="E234" s="47"/>
      <c r="F234" s="66"/>
      <c r="G234" s="41"/>
      <c r="H234" s="112"/>
      <c r="I234" s="47"/>
      <c r="J234" s="112"/>
      <c r="K234" s="104" t="str">
        <f t="shared" si="3"/>
        <v/>
      </c>
      <c r="L234" s="96"/>
      <c r="M234" s="96"/>
      <c r="N234" s="34"/>
      <c r="O234" s="116" t="str">
        <f ca="1">IF(N234="","", INDIRECT("base!"&amp;ADDRESS(MATCH(N234,base!$C$2:'base'!$C$133,0)+1,4,4)))</f>
        <v/>
      </c>
      <c r="P234" s="41"/>
      <c r="Q234" s="116" t="str">
        <f ca="1">IF(P234="","", INDIRECT("base!"&amp;ADDRESS(MATCH(CONCATENATE(N234,"|",P234),base!$G$2:'base'!$G$1817,0)+1,6,4)))</f>
        <v/>
      </c>
      <c r="R234" s="41"/>
    </row>
    <row r="235" spans="1:18" x14ac:dyDescent="0.25">
      <c r="A235" s="47"/>
      <c r="B235" s="115" t="str">
        <f>IF(AND(G235&lt;&gt;"",H235&gt;0,I235&lt;&gt;"",J235&lt;&gt;0,K235&lt;&gt;0),COUNT($B$11:B234)+1,"")</f>
        <v/>
      </c>
      <c r="C235" s="34"/>
      <c r="D235" s="89"/>
      <c r="E235" s="47"/>
      <c r="F235" s="66"/>
      <c r="G235" s="41"/>
      <c r="H235" s="112"/>
      <c r="I235" s="47"/>
      <c r="J235" s="112"/>
      <c r="K235" s="104" t="str">
        <f t="shared" si="3"/>
        <v/>
      </c>
      <c r="L235" s="96"/>
      <c r="M235" s="96"/>
      <c r="N235" s="34"/>
      <c r="O235" s="116" t="str">
        <f ca="1">IF(N235="","", INDIRECT("base!"&amp;ADDRESS(MATCH(N235,base!$C$2:'base'!$C$133,0)+1,4,4)))</f>
        <v/>
      </c>
      <c r="P235" s="41"/>
      <c r="Q235" s="116" t="str">
        <f ca="1">IF(P235="","", INDIRECT("base!"&amp;ADDRESS(MATCH(CONCATENATE(N235,"|",P235),base!$G$2:'base'!$G$1817,0)+1,6,4)))</f>
        <v/>
      </c>
      <c r="R235" s="41"/>
    </row>
    <row r="236" spans="1:18" x14ac:dyDescent="0.25">
      <c r="A236" s="47"/>
      <c r="B236" s="115" t="str">
        <f>IF(AND(G236&lt;&gt;"",H236&gt;0,I236&lt;&gt;"",J236&lt;&gt;0,K236&lt;&gt;0),COUNT($B$11:B235)+1,"")</f>
        <v/>
      </c>
      <c r="C236" s="34"/>
      <c r="D236" s="89"/>
      <c r="E236" s="47"/>
      <c r="F236" s="66"/>
      <c r="G236" s="41"/>
      <c r="H236" s="112"/>
      <c r="I236" s="47"/>
      <c r="J236" s="112"/>
      <c r="K236" s="104" t="str">
        <f t="shared" si="3"/>
        <v/>
      </c>
      <c r="L236" s="96"/>
      <c r="M236" s="96"/>
      <c r="N236" s="34"/>
      <c r="O236" s="116" t="str">
        <f ca="1">IF(N236="","", INDIRECT("base!"&amp;ADDRESS(MATCH(N236,base!$C$2:'base'!$C$133,0)+1,4,4)))</f>
        <v/>
      </c>
      <c r="P236" s="41"/>
      <c r="Q236" s="116" t="str">
        <f ca="1">IF(P236="","", INDIRECT("base!"&amp;ADDRESS(MATCH(CONCATENATE(N236,"|",P236),base!$G$2:'base'!$G$1817,0)+1,6,4)))</f>
        <v/>
      </c>
      <c r="R236" s="41"/>
    </row>
    <row r="237" spans="1:18" x14ac:dyDescent="0.25">
      <c r="A237" s="47"/>
      <c r="B237" s="115" t="str">
        <f>IF(AND(G237&lt;&gt;"",H237&gt;0,I237&lt;&gt;"",J237&lt;&gt;0,K237&lt;&gt;0),COUNT($B$11:B236)+1,"")</f>
        <v/>
      </c>
      <c r="C237" s="34"/>
      <c r="D237" s="89"/>
      <c r="E237" s="47"/>
      <c r="F237" s="66"/>
      <c r="G237" s="41"/>
      <c r="H237" s="112"/>
      <c r="I237" s="47"/>
      <c r="J237" s="112"/>
      <c r="K237" s="104" t="str">
        <f t="shared" si="3"/>
        <v/>
      </c>
      <c r="L237" s="96"/>
      <c r="M237" s="96"/>
      <c r="N237" s="34"/>
      <c r="O237" s="116" t="str">
        <f ca="1">IF(N237="","", INDIRECT("base!"&amp;ADDRESS(MATCH(N237,base!$C$2:'base'!$C$133,0)+1,4,4)))</f>
        <v/>
      </c>
      <c r="P237" s="41"/>
      <c r="Q237" s="116" t="str">
        <f ca="1">IF(P237="","", INDIRECT("base!"&amp;ADDRESS(MATCH(CONCATENATE(N237,"|",P237),base!$G$2:'base'!$G$1817,0)+1,6,4)))</f>
        <v/>
      </c>
      <c r="R237" s="41"/>
    </row>
    <row r="238" spans="1:18" x14ac:dyDescent="0.25">
      <c r="A238" s="47"/>
      <c r="B238" s="115" t="str">
        <f>IF(AND(G238&lt;&gt;"",H238&gt;0,I238&lt;&gt;"",J238&lt;&gt;0,K238&lt;&gt;0),COUNT($B$11:B237)+1,"")</f>
        <v/>
      </c>
      <c r="C238" s="34"/>
      <c r="D238" s="89"/>
      <c r="E238" s="47"/>
      <c r="F238" s="66"/>
      <c r="G238" s="41"/>
      <c r="H238" s="112"/>
      <c r="I238" s="47"/>
      <c r="J238" s="112"/>
      <c r="K238" s="104" t="str">
        <f t="shared" si="3"/>
        <v/>
      </c>
      <c r="L238" s="96"/>
      <c r="M238" s="96"/>
      <c r="N238" s="34"/>
      <c r="O238" s="116" t="str">
        <f ca="1">IF(N238="","", INDIRECT("base!"&amp;ADDRESS(MATCH(N238,base!$C$2:'base'!$C$133,0)+1,4,4)))</f>
        <v/>
      </c>
      <c r="P238" s="41"/>
      <c r="Q238" s="116" t="str">
        <f ca="1">IF(P238="","", INDIRECT("base!"&amp;ADDRESS(MATCH(CONCATENATE(N238,"|",P238),base!$G$2:'base'!$G$1817,0)+1,6,4)))</f>
        <v/>
      </c>
      <c r="R238" s="41"/>
    </row>
    <row r="239" spans="1:18" x14ac:dyDescent="0.25">
      <c r="A239" s="47"/>
      <c r="B239" s="115" t="str">
        <f>IF(AND(G239&lt;&gt;"",H239&gt;0,I239&lt;&gt;"",J239&lt;&gt;0,K239&lt;&gt;0),COUNT($B$11:B238)+1,"")</f>
        <v/>
      </c>
      <c r="C239" s="34"/>
      <c r="D239" s="89"/>
      <c r="E239" s="47"/>
      <c r="F239" s="66"/>
      <c r="G239" s="41"/>
      <c r="H239" s="112"/>
      <c r="I239" s="47"/>
      <c r="J239" s="112"/>
      <c r="K239" s="104" t="str">
        <f t="shared" si="3"/>
        <v/>
      </c>
      <c r="L239" s="96"/>
      <c r="M239" s="96"/>
      <c r="N239" s="34"/>
      <c r="O239" s="116" t="str">
        <f ca="1">IF(N239="","", INDIRECT("base!"&amp;ADDRESS(MATCH(N239,base!$C$2:'base'!$C$133,0)+1,4,4)))</f>
        <v/>
      </c>
      <c r="P239" s="41"/>
      <c r="Q239" s="116" t="str">
        <f ca="1">IF(P239="","", INDIRECT("base!"&amp;ADDRESS(MATCH(CONCATENATE(N239,"|",P239),base!$G$2:'base'!$G$1817,0)+1,6,4)))</f>
        <v/>
      </c>
      <c r="R239" s="41"/>
    </row>
    <row r="240" spans="1:18" x14ac:dyDescent="0.25">
      <c r="A240" s="47"/>
      <c r="B240" s="115" t="str">
        <f>IF(AND(G240&lt;&gt;"",H240&gt;0,I240&lt;&gt;"",J240&lt;&gt;0,K240&lt;&gt;0),COUNT($B$11:B239)+1,"")</f>
        <v/>
      </c>
      <c r="C240" s="34"/>
      <c r="D240" s="89"/>
      <c r="E240" s="47"/>
      <c r="F240" s="66"/>
      <c r="G240" s="41"/>
      <c r="H240" s="112"/>
      <c r="I240" s="47"/>
      <c r="J240" s="112"/>
      <c r="K240" s="104" t="str">
        <f t="shared" si="3"/>
        <v/>
      </c>
      <c r="L240" s="96"/>
      <c r="M240" s="96"/>
      <c r="N240" s="34"/>
      <c r="O240" s="116" t="str">
        <f ca="1">IF(N240="","", INDIRECT("base!"&amp;ADDRESS(MATCH(N240,base!$C$2:'base'!$C$133,0)+1,4,4)))</f>
        <v/>
      </c>
      <c r="P240" s="41"/>
      <c r="Q240" s="116" t="str">
        <f ca="1">IF(P240="","", INDIRECT("base!"&amp;ADDRESS(MATCH(CONCATENATE(N240,"|",P240),base!$G$2:'base'!$G$1817,0)+1,6,4)))</f>
        <v/>
      </c>
      <c r="R240" s="41"/>
    </row>
    <row r="241" spans="1:18" x14ac:dyDescent="0.25">
      <c r="A241" s="47"/>
      <c r="B241" s="115" t="str">
        <f>IF(AND(G241&lt;&gt;"",H241&gt;0,I241&lt;&gt;"",J241&lt;&gt;0,K241&lt;&gt;0),COUNT($B$11:B240)+1,"")</f>
        <v/>
      </c>
      <c r="C241" s="34"/>
      <c r="D241" s="89"/>
      <c r="E241" s="47"/>
      <c r="F241" s="66"/>
      <c r="G241" s="41"/>
      <c r="H241" s="112"/>
      <c r="I241" s="47"/>
      <c r="J241" s="112"/>
      <c r="K241" s="104" t="str">
        <f t="shared" si="3"/>
        <v/>
      </c>
      <c r="L241" s="96"/>
      <c r="M241" s="96"/>
      <c r="N241" s="34"/>
      <c r="O241" s="116" t="str">
        <f ca="1">IF(N241="","", INDIRECT("base!"&amp;ADDRESS(MATCH(N241,base!$C$2:'base'!$C$133,0)+1,4,4)))</f>
        <v/>
      </c>
      <c r="P241" s="41"/>
      <c r="Q241" s="116" t="str">
        <f ca="1">IF(P241="","", INDIRECT("base!"&amp;ADDRESS(MATCH(CONCATENATE(N241,"|",P241),base!$G$2:'base'!$G$1817,0)+1,6,4)))</f>
        <v/>
      </c>
      <c r="R241" s="41"/>
    </row>
    <row r="242" spans="1:18" x14ac:dyDescent="0.25">
      <c r="A242" s="47"/>
      <c r="B242" s="115" t="str">
        <f>IF(AND(G242&lt;&gt;"",H242&gt;0,I242&lt;&gt;"",J242&lt;&gt;0,K242&lt;&gt;0),COUNT($B$11:B241)+1,"")</f>
        <v/>
      </c>
      <c r="C242" s="34"/>
      <c r="D242" s="89"/>
      <c r="E242" s="47"/>
      <c r="F242" s="66"/>
      <c r="G242" s="41"/>
      <c r="H242" s="112"/>
      <c r="I242" s="47"/>
      <c r="J242" s="112"/>
      <c r="K242" s="104" t="str">
        <f t="shared" ref="K242:K277" si="4">IFERROR(IF(H242*J242&lt;&gt;0,ROUND(ROUND(H242,4)*ROUND(J242,4),2),""),"")</f>
        <v/>
      </c>
      <c r="L242" s="96"/>
      <c r="M242" s="96"/>
      <c r="N242" s="34"/>
      <c r="O242" s="116" t="str">
        <f ca="1">IF(N242="","", INDIRECT("base!"&amp;ADDRESS(MATCH(N242,base!$C$2:'base'!$C$133,0)+1,4,4)))</f>
        <v/>
      </c>
      <c r="P242" s="41"/>
      <c r="Q242" s="116" t="str">
        <f ca="1">IF(P242="","", INDIRECT("base!"&amp;ADDRESS(MATCH(CONCATENATE(N242,"|",P242),base!$G$2:'base'!$G$1817,0)+1,6,4)))</f>
        <v/>
      </c>
      <c r="R242" s="41"/>
    </row>
    <row r="243" spans="1:18" x14ac:dyDescent="0.25">
      <c r="A243" s="47"/>
      <c r="B243" s="115" t="str">
        <f>IF(AND(G243&lt;&gt;"",H243&gt;0,I243&lt;&gt;"",J243&lt;&gt;0,K243&lt;&gt;0),COUNT($B$11:B242)+1,"")</f>
        <v/>
      </c>
      <c r="C243" s="34"/>
      <c r="D243" s="89"/>
      <c r="E243" s="47"/>
      <c r="F243" s="66"/>
      <c r="G243" s="41"/>
      <c r="H243" s="112"/>
      <c r="I243" s="47"/>
      <c r="J243" s="112"/>
      <c r="K243" s="104" t="str">
        <f t="shared" si="4"/>
        <v/>
      </c>
      <c r="L243" s="96"/>
      <c r="M243" s="96"/>
      <c r="N243" s="34"/>
      <c r="O243" s="116" t="str">
        <f ca="1">IF(N243="","", INDIRECT("base!"&amp;ADDRESS(MATCH(N243,base!$C$2:'base'!$C$133,0)+1,4,4)))</f>
        <v/>
      </c>
      <c r="P243" s="41"/>
      <c r="Q243" s="116" t="str">
        <f ca="1">IF(P243="","", INDIRECT("base!"&amp;ADDRESS(MATCH(CONCATENATE(N243,"|",P243),base!$G$2:'base'!$G$1817,0)+1,6,4)))</f>
        <v/>
      </c>
      <c r="R243" s="41"/>
    </row>
    <row r="244" spans="1:18" x14ac:dyDescent="0.25">
      <c r="A244" s="47"/>
      <c r="B244" s="115" t="str">
        <f>IF(AND(G244&lt;&gt;"",H244&gt;0,I244&lt;&gt;"",J244&lt;&gt;0,K244&lt;&gt;0),COUNT($B$11:B243)+1,"")</f>
        <v/>
      </c>
      <c r="C244" s="34"/>
      <c r="D244" s="89"/>
      <c r="E244" s="47"/>
      <c r="F244" s="66"/>
      <c r="G244" s="41"/>
      <c r="H244" s="112"/>
      <c r="I244" s="47"/>
      <c r="J244" s="112"/>
      <c r="K244" s="104" t="str">
        <f t="shared" si="4"/>
        <v/>
      </c>
      <c r="L244" s="96"/>
      <c r="M244" s="96"/>
      <c r="N244" s="34"/>
      <c r="O244" s="116" t="str">
        <f ca="1">IF(N244="","", INDIRECT("base!"&amp;ADDRESS(MATCH(N244,base!$C$2:'base'!$C$133,0)+1,4,4)))</f>
        <v/>
      </c>
      <c r="P244" s="41"/>
      <c r="Q244" s="116" t="str">
        <f ca="1">IF(P244="","", INDIRECT("base!"&amp;ADDRESS(MATCH(CONCATENATE(N244,"|",P244),base!$G$2:'base'!$G$1817,0)+1,6,4)))</f>
        <v/>
      </c>
      <c r="R244" s="41"/>
    </row>
    <row r="245" spans="1:18" x14ac:dyDescent="0.25">
      <c r="A245" s="47"/>
      <c r="B245" s="115" t="str">
        <f>IF(AND(G245&lt;&gt;"",H245&gt;0,I245&lt;&gt;"",J245&lt;&gt;0,K245&lt;&gt;0),COUNT($B$11:B244)+1,"")</f>
        <v/>
      </c>
      <c r="C245" s="34"/>
      <c r="D245" s="89"/>
      <c r="E245" s="47"/>
      <c r="F245" s="66"/>
      <c r="G245" s="41"/>
      <c r="H245" s="112"/>
      <c r="I245" s="47"/>
      <c r="J245" s="112"/>
      <c r="K245" s="104" t="str">
        <f t="shared" si="4"/>
        <v/>
      </c>
      <c r="L245" s="96"/>
      <c r="M245" s="96"/>
      <c r="N245" s="34"/>
      <c r="O245" s="116" t="str">
        <f ca="1">IF(N245="","", INDIRECT("base!"&amp;ADDRESS(MATCH(N245,base!$C$2:'base'!$C$133,0)+1,4,4)))</f>
        <v/>
      </c>
      <c r="P245" s="41"/>
      <c r="Q245" s="116" t="str">
        <f ca="1">IF(P245="","", INDIRECT("base!"&amp;ADDRESS(MATCH(CONCATENATE(N245,"|",P245),base!$G$2:'base'!$G$1817,0)+1,6,4)))</f>
        <v/>
      </c>
      <c r="R245" s="41"/>
    </row>
    <row r="246" spans="1:18" x14ac:dyDescent="0.25">
      <c r="A246" s="47"/>
      <c r="B246" s="115" t="str">
        <f>IF(AND(G246&lt;&gt;"",H246&gt;0,I246&lt;&gt;"",J246&lt;&gt;0,K246&lt;&gt;0),COUNT($B$11:B245)+1,"")</f>
        <v/>
      </c>
      <c r="C246" s="34"/>
      <c r="D246" s="89"/>
      <c r="E246" s="47"/>
      <c r="F246" s="66"/>
      <c r="G246" s="41"/>
      <c r="H246" s="112"/>
      <c r="I246" s="47"/>
      <c r="J246" s="112"/>
      <c r="K246" s="104" t="str">
        <f t="shared" si="4"/>
        <v/>
      </c>
      <c r="L246" s="96"/>
      <c r="M246" s="96"/>
      <c r="N246" s="34"/>
      <c r="O246" s="116" t="str">
        <f ca="1">IF(N246="","", INDIRECT("base!"&amp;ADDRESS(MATCH(N246,base!$C$2:'base'!$C$133,0)+1,4,4)))</f>
        <v/>
      </c>
      <c r="P246" s="41"/>
      <c r="Q246" s="116" t="str">
        <f ca="1">IF(P246="","", INDIRECT("base!"&amp;ADDRESS(MATCH(CONCATENATE(N246,"|",P246),base!$G$2:'base'!$G$1817,0)+1,6,4)))</f>
        <v/>
      </c>
      <c r="R246" s="41"/>
    </row>
    <row r="247" spans="1:18" x14ac:dyDescent="0.25">
      <c r="A247" s="47"/>
      <c r="B247" s="115" t="str">
        <f>IF(AND(G247&lt;&gt;"",H247&gt;0,I247&lt;&gt;"",J247&lt;&gt;0,K247&lt;&gt;0),COUNT($B$11:B246)+1,"")</f>
        <v/>
      </c>
      <c r="C247" s="34"/>
      <c r="D247" s="89"/>
      <c r="E247" s="47"/>
      <c r="F247" s="66"/>
      <c r="G247" s="41"/>
      <c r="H247" s="112"/>
      <c r="I247" s="47"/>
      <c r="J247" s="112"/>
      <c r="K247" s="104" t="str">
        <f t="shared" si="4"/>
        <v/>
      </c>
      <c r="L247" s="96"/>
      <c r="M247" s="96"/>
      <c r="N247" s="34"/>
      <c r="O247" s="116" t="str">
        <f ca="1">IF(N247="","", INDIRECT("base!"&amp;ADDRESS(MATCH(N247,base!$C$2:'base'!$C$133,0)+1,4,4)))</f>
        <v/>
      </c>
      <c r="P247" s="41"/>
      <c r="Q247" s="116" t="str">
        <f ca="1">IF(P247="","", INDIRECT("base!"&amp;ADDRESS(MATCH(CONCATENATE(N247,"|",P247),base!$G$2:'base'!$G$1817,0)+1,6,4)))</f>
        <v/>
      </c>
      <c r="R247" s="41"/>
    </row>
    <row r="248" spans="1:18" x14ac:dyDescent="0.25">
      <c r="A248" s="47"/>
      <c r="B248" s="115" t="str">
        <f>IF(AND(G248&lt;&gt;"",H248&gt;0,I248&lt;&gt;"",J248&lt;&gt;0,K248&lt;&gt;0),COUNT($B$11:B247)+1,"")</f>
        <v/>
      </c>
      <c r="C248" s="34"/>
      <c r="D248" s="89"/>
      <c r="E248" s="47"/>
      <c r="F248" s="66"/>
      <c r="G248" s="41"/>
      <c r="H248" s="112"/>
      <c r="I248" s="47"/>
      <c r="J248" s="112"/>
      <c r="K248" s="104" t="str">
        <f t="shared" si="4"/>
        <v/>
      </c>
      <c r="L248" s="96"/>
      <c r="M248" s="96"/>
      <c r="N248" s="34"/>
      <c r="O248" s="116" t="str">
        <f ca="1">IF(N248="","", INDIRECT("base!"&amp;ADDRESS(MATCH(N248,base!$C$2:'base'!$C$133,0)+1,4,4)))</f>
        <v/>
      </c>
      <c r="P248" s="41"/>
      <c r="Q248" s="116" t="str">
        <f ca="1">IF(P248="","", INDIRECT("base!"&amp;ADDRESS(MATCH(CONCATENATE(N248,"|",P248),base!$G$2:'base'!$G$1817,0)+1,6,4)))</f>
        <v/>
      </c>
      <c r="R248" s="41"/>
    </row>
    <row r="249" spans="1:18" x14ac:dyDescent="0.25">
      <c r="A249" s="47"/>
      <c r="B249" s="115" t="str">
        <f>IF(AND(G249&lt;&gt;"",H249&gt;0,I249&lt;&gt;"",J249&lt;&gt;0,K249&lt;&gt;0),COUNT($B$11:B248)+1,"")</f>
        <v/>
      </c>
      <c r="C249" s="34"/>
      <c r="D249" s="89"/>
      <c r="E249" s="47"/>
      <c r="F249" s="66"/>
      <c r="G249" s="41"/>
      <c r="H249" s="112"/>
      <c r="I249" s="47"/>
      <c r="J249" s="112"/>
      <c r="K249" s="104" t="str">
        <f t="shared" si="4"/>
        <v/>
      </c>
      <c r="L249" s="96"/>
      <c r="M249" s="96"/>
      <c r="N249" s="34"/>
      <c r="O249" s="116" t="str">
        <f ca="1">IF(N249="","", INDIRECT("base!"&amp;ADDRESS(MATCH(N249,base!$C$2:'base'!$C$133,0)+1,4,4)))</f>
        <v/>
      </c>
      <c r="P249" s="41"/>
      <c r="Q249" s="116" t="str">
        <f ca="1">IF(P249="","", INDIRECT("base!"&amp;ADDRESS(MATCH(CONCATENATE(N249,"|",P249),base!$G$2:'base'!$G$1817,0)+1,6,4)))</f>
        <v/>
      </c>
      <c r="R249" s="41"/>
    </row>
    <row r="250" spans="1:18" x14ac:dyDescent="0.25">
      <c r="A250" s="47"/>
      <c r="B250" s="115" t="str">
        <f>IF(AND(G250&lt;&gt;"",H250&gt;0,I250&lt;&gt;"",J250&lt;&gt;0,K250&lt;&gt;0),COUNT($B$11:B249)+1,"")</f>
        <v/>
      </c>
      <c r="C250" s="34"/>
      <c r="D250" s="89"/>
      <c r="E250" s="47"/>
      <c r="F250" s="66"/>
      <c r="G250" s="41"/>
      <c r="H250" s="112"/>
      <c r="I250" s="47"/>
      <c r="J250" s="112"/>
      <c r="K250" s="104" t="str">
        <f t="shared" si="4"/>
        <v/>
      </c>
      <c r="L250" s="96"/>
      <c r="M250" s="96"/>
      <c r="N250" s="34"/>
      <c r="O250" s="116" t="str">
        <f ca="1">IF(N250="","", INDIRECT("base!"&amp;ADDRESS(MATCH(N250,base!$C$2:'base'!$C$133,0)+1,4,4)))</f>
        <v/>
      </c>
      <c r="P250" s="41"/>
      <c r="Q250" s="116" t="str">
        <f ca="1">IF(P250="","", INDIRECT("base!"&amp;ADDRESS(MATCH(CONCATENATE(N250,"|",P250),base!$G$2:'base'!$G$1817,0)+1,6,4)))</f>
        <v/>
      </c>
      <c r="R250" s="41"/>
    </row>
    <row r="251" spans="1:18" x14ac:dyDescent="0.25">
      <c r="A251" s="47"/>
      <c r="B251" s="115" t="str">
        <f>IF(AND(G251&lt;&gt;"",H251&gt;0,I251&lt;&gt;"",J251&lt;&gt;0,K251&lt;&gt;0),COUNT($B$11:B250)+1,"")</f>
        <v/>
      </c>
      <c r="C251" s="34"/>
      <c r="D251" s="89"/>
      <c r="E251" s="47"/>
      <c r="F251" s="66"/>
      <c r="G251" s="41"/>
      <c r="H251" s="112"/>
      <c r="I251" s="47"/>
      <c r="J251" s="112"/>
      <c r="K251" s="104" t="str">
        <f t="shared" si="4"/>
        <v/>
      </c>
      <c r="L251" s="96"/>
      <c r="M251" s="96"/>
      <c r="N251" s="34"/>
      <c r="O251" s="116" t="str">
        <f ca="1">IF(N251="","", INDIRECT("base!"&amp;ADDRESS(MATCH(N251,base!$C$2:'base'!$C$133,0)+1,4,4)))</f>
        <v/>
      </c>
      <c r="P251" s="41"/>
      <c r="Q251" s="116" t="str">
        <f ca="1">IF(P251="","", INDIRECT("base!"&amp;ADDRESS(MATCH(CONCATENATE(N251,"|",P251),base!$G$2:'base'!$G$1817,0)+1,6,4)))</f>
        <v/>
      </c>
      <c r="R251" s="41"/>
    </row>
    <row r="252" spans="1:18" x14ac:dyDescent="0.25">
      <c r="A252" s="47"/>
      <c r="B252" s="115" t="str">
        <f>IF(AND(G252&lt;&gt;"",H252&gt;0,I252&lt;&gt;"",J252&lt;&gt;0,K252&lt;&gt;0),COUNT($B$11:B251)+1,"")</f>
        <v/>
      </c>
      <c r="C252" s="34"/>
      <c r="D252" s="89"/>
      <c r="E252" s="47"/>
      <c r="F252" s="66"/>
      <c r="G252" s="41"/>
      <c r="H252" s="112"/>
      <c r="I252" s="47"/>
      <c r="J252" s="112"/>
      <c r="K252" s="104" t="str">
        <f t="shared" si="4"/>
        <v/>
      </c>
      <c r="L252" s="96"/>
      <c r="M252" s="96"/>
      <c r="N252" s="34"/>
      <c r="O252" s="116" t="str">
        <f ca="1">IF(N252="","", INDIRECT("base!"&amp;ADDRESS(MATCH(N252,base!$C$2:'base'!$C$133,0)+1,4,4)))</f>
        <v/>
      </c>
      <c r="P252" s="41"/>
      <c r="Q252" s="116" t="str">
        <f ca="1">IF(P252="","", INDIRECT("base!"&amp;ADDRESS(MATCH(CONCATENATE(N252,"|",P252),base!$G$2:'base'!$G$1817,0)+1,6,4)))</f>
        <v/>
      </c>
      <c r="R252" s="41"/>
    </row>
    <row r="253" spans="1:18" x14ac:dyDescent="0.25">
      <c r="A253" s="47"/>
      <c r="B253" s="115" t="str">
        <f>IF(AND(G253&lt;&gt;"",H253&gt;0,I253&lt;&gt;"",J253&lt;&gt;0,K253&lt;&gt;0),COUNT($B$11:B252)+1,"")</f>
        <v/>
      </c>
      <c r="C253" s="34"/>
      <c r="D253" s="89"/>
      <c r="E253" s="47"/>
      <c r="F253" s="66"/>
      <c r="G253" s="41"/>
      <c r="H253" s="112"/>
      <c r="I253" s="47"/>
      <c r="J253" s="112"/>
      <c r="K253" s="104" t="str">
        <f t="shared" si="4"/>
        <v/>
      </c>
      <c r="L253" s="96"/>
      <c r="M253" s="96"/>
      <c r="N253" s="34"/>
      <c r="O253" s="116" t="str">
        <f ca="1">IF(N253="","", INDIRECT("base!"&amp;ADDRESS(MATCH(N253,base!$C$2:'base'!$C$133,0)+1,4,4)))</f>
        <v/>
      </c>
      <c r="P253" s="41"/>
      <c r="Q253" s="116" t="str">
        <f ca="1">IF(P253="","", INDIRECT("base!"&amp;ADDRESS(MATCH(CONCATENATE(N253,"|",P253),base!$G$2:'base'!$G$1817,0)+1,6,4)))</f>
        <v/>
      </c>
      <c r="R253" s="41"/>
    </row>
    <row r="254" spans="1:18" x14ac:dyDescent="0.25">
      <c r="A254" s="47"/>
      <c r="B254" s="115" t="str">
        <f>IF(AND(G254&lt;&gt;"",H254&gt;0,I254&lt;&gt;"",J254&lt;&gt;0,K254&lt;&gt;0),COUNT($B$11:B253)+1,"")</f>
        <v/>
      </c>
      <c r="C254" s="34"/>
      <c r="D254" s="89"/>
      <c r="E254" s="47"/>
      <c r="F254" s="66"/>
      <c r="G254" s="41"/>
      <c r="H254" s="112"/>
      <c r="I254" s="47"/>
      <c r="J254" s="112"/>
      <c r="K254" s="104" t="str">
        <f t="shared" si="4"/>
        <v/>
      </c>
      <c r="L254" s="96"/>
      <c r="M254" s="96"/>
      <c r="N254" s="34"/>
      <c r="O254" s="116" t="str">
        <f ca="1">IF(N254="","", INDIRECT("base!"&amp;ADDRESS(MATCH(N254,base!$C$2:'base'!$C$133,0)+1,4,4)))</f>
        <v/>
      </c>
      <c r="P254" s="41"/>
      <c r="Q254" s="116" t="str">
        <f ca="1">IF(P254="","", INDIRECT("base!"&amp;ADDRESS(MATCH(CONCATENATE(N254,"|",P254),base!$G$2:'base'!$G$1817,0)+1,6,4)))</f>
        <v/>
      </c>
      <c r="R254" s="41"/>
    </row>
    <row r="255" spans="1:18" x14ac:dyDescent="0.25">
      <c r="A255" s="47"/>
      <c r="B255" s="115" t="str">
        <f>IF(AND(G255&lt;&gt;"",H255&gt;0,I255&lt;&gt;"",J255&lt;&gt;0,K255&lt;&gt;0),COUNT($B$11:B254)+1,"")</f>
        <v/>
      </c>
      <c r="C255" s="34"/>
      <c r="D255" s="89"/>
      <c r="E255" s="47"/>
      <c r="F255" s="66"/>
      <c r="G255" s="41"/>
      <c r="H255" s="112"/>
      <c r="I255" s="47"/>
      <c r="J255" s="112"/>
      <c r="K255" s="104" t="str">
        <f t="shared" si="4"/>
        <v/>
      </c>
      <c r="L255" s="96"/>
      <c r="M255" s="96"/>
      <c r="N255" s="34"/>
      <c r="O255" s="116" t="str">
        <f ca="1">IF(N255="","", INDIRECT("base!"&amp;ADDRESS(MATCH(N255,base!$C$2:'base'!$C$133,0)+1,4,4)))</f>
        <v/>
      </c>
      <c r="P255" s="41"/>
      <c r="Q255" s="116" t="str">
        <f ca="1">IF(P255="","", INDIRECT("base!"&amp;ADDRESS(MATCH(CONCATENATE(N255,"|",P255),base!$G$2:'base'!$G$1817,0)+1,6,4)))</f>
        <v/>
      </c>
      <c r="R255" s="41"/>
    </row>
    <row r="256" spans="1:18" x14ac:dyDescent="0.25">
      <c r="A256" s="47"/>
      <c r="B256" s="115" t="str">
        <f>IF(AND(G256&lt;&gt;"",H256&gt;0,I256&lt;&gt;"",J256&lt;&gt;0,K256&lt;&gt;0),COUNT($B$11:B255)+1,"")</f>
        <v/>
      </c>
      <c r="C256" s="34"/>
      <c r="D256" s="89"/>
      <c r="E256" s="47"/>
      <c r="F256" s="66"/>
      <c r="G256" s="41"/>
      <c r="H256" s="112"/>
      <c r="I256" s="47"/>
      <c r="J256" s="112"/>
      <c r="K256" s="104" t="str">
        <f t="shared" si="4"/>
        <v/>
      </c>
      <c r="L256" s="96"/>
      <c r="M256" s="96"/>
      <c r="N256" s="34"/>
      <c r="O256" s="116" t="str">
        <f ca="1">IF(N256="","", INDIRECT("base!"&amp;ADDRESS(MATCH(N256,base!$C$2:'base'!$C$133,0)+1,4,4)))</f>
        <v/>
      </c>
      <c r="P256" s="41"/>
      <c r="Q256" s="116" t="str">
        <f ca="1">IF(P256="","", INDIRECT("base!"&amp;ADDRESS(MATCH(CONCATENATE(N256,"|",P256),base!$G$2:'base'!$G$1817,0)+1,6,4)))</f>
        <v/>
      </c>
      <c r="R256" s="41"/>
    </row>
    <row r="257" spans="1:18" x14ac:dyDescent="0.25">
      <c r="A257" s="47"/>
      <c r="B257" s="115" t="str">
        <f>IF(AND(G257&lt;&gt;"",H257&gt;0,I257&lt;&gt;"",J257&lt;&gt;0,K257&lt;&gt;0),COUNT($B$11:B256)+1,"")</f>
        <v/>
      </c>
      <c r="C257" s="34"/>
      <c r="D257" s="89"/>
      <c r="E257" s="47"/>
      <c r="F257" s="66"/>
      <c r="G257" s="41"/>
      <c r="H257" s="112"/>
      <c r="I257" s="47"/>
      <c r="J257" s="112"/>
      <c r="K257" s="104" t="str">
        <f t="shared" si="4"/>
        <v/>
      </c>
      <c r="L257" s="96"/>
      <c r="M257" s="96"/>
      <c r="N257" s="34"/>
      <c r="O257" s="116" t="str">
        <f ca="1">IF(N257="","", INDIRECT("base!"&amp;ADDRESS(MATCH(N257,base!$C$2:'base'!$C$133,0)+1,4,4)))</f>
        <v/>
      </c>
      <c r="P257" s="41"/>
      <c r="Q257" s="116" t="str">
        <f ca="1">IF(P257="","", INDIRECT("base!"&amp;ADDRESS(MATCH(CONCATENATE(N257,"|",P257),base!$G$2:'base'!$G$1817,0)+1,6,4)))</f>
        <v/>
      </c>
      <c r="R257" s="41"/>
    </row>
    <row r="258" spans="1:18" x14ac:dyDescent="0.25">
      <c r="A258" s="47"/>
      <c r="B258" s="115" t="str">
        <f>IF(AND(G258&lt;&gt;"",H258&gt;0,I258&lt;&gt;"",J258&lt;&gt;0,K258&lt;&gt;0),COUNT($B$11:B257)+1,"")</f>
        <v/>
      </c>
      <c r="C258" s="34"/>
      <c r="D258" s="89"/>
      <c r="E258" s="47"/>
      <c r="F258" s="66"/>
      <c r="G258" s="41"/>
      <c r="H258" s="112"/>
      <c r="I258" s="47"/>
      <c r="J258" s="112"/>
      <c r="K258" s="104" t="str">
        <f t="shared" si="4"/>
        <v/>
      </c>
      <c r="L258" s="96"/>
      <c r="M258" s="96"/>
      <c r="N258" s="34"/>
      <c r="O258" s="116" t="str">
        <f ca="1">IF(N258="","", INDIRECT("base!"&amp;ADDRESS(MATCH(N258,base!$C$2:'base'!$C$133,0)+1,4,4)))</f>
        <v/>
      </c>
      <c r="P258" s="41"/>
      <c r="Q258" s="116" t="str">
        <f ca="1">IF(P258="","", INDIRECT("base!"&amp;ADDRESS(MATCH(CONCATENATE(N258,"|",P258),base!$G$2:'base'!$G$1817,0)+1,6,4)))</f>
        <v/>
      </c>
      <c r="R258" s="41"/>
    </row>
    <row r="259" spans="1:18" x14ac:dyDescent="0.25">
      <c r="A259" s="47"/>
      <c r="B259" s="115" t="str">
        <f>IF(AND(G259&lt;&gt;"",H259&gt;0,I259&lt;&gt;"",J259&lt;&gt;0,K259&lt;&gt;0),COUNT($B$11:B258)+1,"")</f>
        <v/>
      </c>
      <c r="C259" s="34"/>
      <c r="D259" s="89"/>
      <c r="E259" s="47"/>
      <c r="F259" s="66"/>
      <c r="G259" s="41"/>
      <c r="H259" s="112"/>
      <c r="I259" s="47"/>
      <c r="J259" s="112"/>
      <c r="K259" s="104" t="str">
        <f t="shared" si="4"/>
        <v/>
      </c>
      <c r="L259" s="96"/>
      <c r="M259" s="96"/>
      <c r="N259" s="34"/>
      <c r="O259" s="116" t="str">
        <f ca="1">IF(N259="","", INDIRECT("base!"&amp;ADDRESS(MATCH(N259,base!$C$2:'base'!$C$133,0)+1,4,4)))</f>
        <v/>
      </c>
      <c r="P259" s="41"/>
      <c r="Q259" s="116" t="str">
        <f ca="1">IF(P259="","", INDIRECT("base!"&amp;ADDRESS(MATCH(CONCATENATE(N259,"|",P259),base!$G$2:'base'!$G$1817,0)+1,6,4)))</f>
        <v/>
      </c>
      <c r="R259" s="41"/>
    </row>
    <row r="260" spans="1:18" x14ac:dyDescent="0.25">
      <c r="A260" s="47"/>
      <c r="B260" s="115" t="str">
        <f>IF(AND(G260&lt;&gt;"",H260&gt;0,I260&lt;&gt;"",J260&lt;&gt;0,K260&lt;&gt;0),COUNT($B$11:B259)+1,"")</f>
        <v/>
      </c>
      <c r="C260" s="34"/>
      <c r="D260" s="89"/>
      <c r="E260" s="47"/>
      <c r="F260" s="66"/>
      <c r="G260" s="41"/>
      <c r="H260" s="112"/>
      <c r="I260" s="47"/>
      <c r="J260" s="112"/>
      <c r="K260" s="104" t="str">
        <f t="shared" si="4"/>
        <v/>
      </c>
      <c r="L260" s="96"/>
      <c r="M260" s="96"/>
      <c r="N260" s="34"/>
      <c r="O260" s="116" t="str">
        <f ca="1">IF(N260="","", INDIRECT("base!"&amp;ADDRESS(MATCH(N260,base!$C$2:'base'!$C$133,0)+1,4,4)))</f>
        <v/>
      </c>
      <c r="P260" s="41"/>
      <c r="Q260" s="116" t="str">
        <f ca="1">IF(P260="","", INDIRECT("base!"&amp;ADDRESS(MATCH(CONCATENATE(N260,"|",P260),base!$G$2:'base'!$G$1817,0)+1,6,4)))</f>
        <v/>
      </c>
      <c r="R260" s="41"/>
    </row>
    <row r="261" spans="1:18" x14ac:dyDescent="0.25">
      <c r="A261" s="47"/>
      <c r="B261" s="115" t="str">
        <f>IF(AND(G261&lt;&gt;"",H261&gt;0,I261&lt;&gt;"",J261&lt;&gt;0,K261&lt;&gt;0),COUNT($B$11:B260)+1,"")</f>
        <v/>
      </c>
      <c r="C261" s="34"/>
      <c r="D261" s="89"/>
      <c r="E261" s="47"/>
      <c r="F261" s="66"/>
      <c r="G261" s="41"/>
      <c r="H261" s="112"/>
      <c r="I261" s="47"/>
      <c r="J261" s="112"/>
      <c r="K261" s="104" t="str">
        <f t="shared" si="4"/>
        <v/>
      </c>
      <c r="L261" s="96"/>
      <c r="M261" s="96"/>
      <c r="N261" s="34"/>
      <c r="O261" s="116" t="str">
        <f ca="1">IF(N261="","", INDIRECT("base!"&amp;ADDRESS(MATCH(N261,base!$C$2:'base'!$C$133,0)+1,4,4)))</f>
        <v/>
      </c>
      <c r="P261" s="41"/>
      <c r="Q261" s="116" t="str">
        <f ca="1">IF(P261="","", INDIRECT("base!"&amp;ADDRESS(MATCH(CONCATENATE(N261,"|",P261),base!$G$2:'base'!$G$1817,0)+1,6,4)))</f>
        <v/>
      </c>
      <c r="R261" s="41"/>
    </row>
    <row r="262" spans="1:18" x14ac:dyDescent="0.25">
      <c r="A262" s="47"/>
      <c r="B262" s="115" t="str">
        <f>IF(AND(G262&lt;&gt;"",H262&gt;0,I262&lt;&gt;"",J262&lt;&gt;0,K262&lt;&gt;0),COUNT($B$11:B261)+1,"")</f>
        <v/>
      </c>
      <c r="C262" s="34"/>
      <c r="D262" s="89"/>
      <c r="E262" s="47"/>
      <c r="F262" s="66"/>
      <c r="G262" s="41"/>
      <c r="H262" s="112"/>
      <c r="I262" s="47"/>
      <c r="J262" s="112"/>
      <c r="K262" s="104" t="str">
        <f t="shared" si="4"/>
        <v/>
      </c>
      <c r="L262" s="96"/>
      <c r="M262" s="96"/>
      <c r="N262" s="34"/>
      <c r="O262" s="116" t="str">
        <f ca="1">IF(N262="","", INDIRECT("base!"&amp;ADDRESS(MATCH(N262,base!$C$2:'base'!$C$133,0)+1,4,4)))</f>
        <v/>
      </c>
      <c r="P262" s="41"/>
      <c r="Q262" s="116" t="str">
        <f ca="1">IF(P262="","", INDIRECT("base!"&amp;ADDRESS(MATCH(CONCATENATE(N262,"|",P262),base!$G$2:'base'!$G$1817,0)+1,6,4)))</f>
        <v/>
      </c>
      <c r="R262" s="41"/>
    </row>
    <row r="263" spans="1:18" x14ac:dyDescent="0.25">
      <c r="A263" s="47"/>
      <c r="B263" s="115" t="str">
        <f>IF(AND(G263&lt;&gt;"",H263&gt;0,I263&lt;&gt;"",J263&lt;&gt;0,K263&lt;&gt;0),COUNT($B$11:B262)+1,"")</f>
        <v/>
      </c>
      <c r="C263" s="34"/>
      <c r="D263" s="89"/>
      <c r="E263" s="47"/>
      <c r="F263" s="66"/>
      <c r="G263" s="41"/>
      <c r="H263" s="112"/>
      <c r="I263" s="47"/>
      <c r="J263" s="112"/>
      <c r="K263" s="104" t="str">
        <f t="shared" si="4"/>
        <v/>
      </c>
      <c r="L263" s="96"/>
      <c r="M263" s="96"/>
      <c r="N263" s="34"/>
      <c r="O263" s="116" t="str">
        <f ca="1">IF(N263="","", INDIRECT("base!"&amp;ADDRESS(MATCH(N263,base!$C$2:'base'!$C$133,0)+1,4,4)))</f>
        <v/>
      </c>
      <c r="P263" s="41"/>
      <c r="Q263" s="116" t="str">
        <f ca="1">IF(P263="","", INDIRECT("base!"&amp;ADDRESS(MATCH(CONCATENATE(N263,"|",P263),base!$G$2:'base'!$G$1817,0)+1,6,4)))</f>
        <v/>
      </c>
      <c r="R263" s="41"/>
    </row>
    <row r="264" spans="1:18" x14ac:dyDescent="0.25">
      <c r="A264" s="47"/>
      <c r="B264" s="115" t="str">
        <f>IF(AND(G264&lt;&gt;"",H264&gt;0,I264&lt;&gt;"",J264&lt;&gt;0,K264&lt;&gt;0),COUNT($B$11:B263)+1,"")</f>
        <v/>
      </c>
      <c r="C264" s="34"/>
      <c r="D264" s="89"/>
      <c r="E264" s="47"/>
      <c r="F264" s="66"/>
      <c r="G264" s="41"/>
      <c r="H264" s="112"/>
      <c r="I264" s="47"/>
      <c r="J264" s="112"/>
      <c r="K264" s="104" t="str">
        <f t="shared" si="4"/>
        <v/>
      </c>
      <c r="L264" s="96"/>
      <c r="M264" s="96"/>
      <c r="N264" s="34"/>
      <c r="O264" s="116" t="str">
        <f ca="1">IF(N264="","", INDIRECT("base!"&amp;ADDRESS(MATCH(N264,base!$C$2:'base'!$C$133,0)+1,4,4)))</f>
        <v/>
      </c>
      <c r="P264" s="41"/>
      <c r="Q264" s="116" t="str">
        <f ca="1">IF(P264="","", INDIRECT("base!"&amp;ADDRESS(MATCH(CONCATENATE(N264,"|",P264),base!$G$2:'base'!$G$1817,0)+1,6,4)))</f>
        <v/>
      </c>
      <c r="R264" s="41"/>
    </row>
    <row r="265" spans="1:18" x14ac:dyDescent="0.25">
      <c r="A265" s="47"/>
      <c r="B265" s="115" t="str">
        <f>IF(AND(G265&lt;&gt;"",H265&gt;0,I265&lt;&gt;"",J265&lt;&gt;0,K265&lt;&gt;0),COUNT($B$11:B264)+1,"")</f>
        <v/>
      </c>
      <c r="C265" s="34"/>
      <c r="D265" s="89"/>
      <c r="E265" s="47"/>
      <c r="F265" s="66"/>
      <c r="G265" s="41"/>
      <c r="H265" s="112"/>
      <c r="I265" s="47"/>
      <c r="J265" s="112"/>
      <c r="K265" s="104" t="str">
        <f t="shared" si="4"/>
        <v/>
      </c>
      <c r="L265" s="96"/>
      <c r="M265" s="96"/>
      <c r="N265" s="34"/>
      <c r="O265" s="116" t="str">
        <f ca="1">IF(N265="","", INDIRECT("base!"&amp;ADDRESS(MATCH(N265,base!$C$2:'base'!$C$133,0)+1,4,4)))</f>
        <v/>
      </c>
      <c r="P265" s="41"/>
      <c r="Q265" s="116" t="str">
        <f ca="1">IF(P265="","", INDIRECT("base!"&amp;ADDRESS(MATCH(CONCATENATE(N265,"|",P265),base!$G$2:'base'!$G$1817,0)+1,6,4)))</f>
        <v/>
      </c>
      <c r="R265" s="41"/>
    </row>
    <row r="266" spans="1:18" x14ac:dyDescent="0.25">
      <c r="A266" s="47"/>
      <c r="B266" s="115" t="str">
        <f>IF(AND(G266&lt;&gt;"",H266&gt;0,I266&lt;&gt;"",J266&lt;&gt;0,K266&lt;&gt;0),COUNT($B$11:B265)+1,"")</f>
        <v/>
      </c>
      <c r="C266" s="34"/>
      <c r="D266" s="89"/>
      <c r="E266" s="47"/>
      <c r="F266" s="66"/>
      <c r="G266" s="41"/>
      <c r="H266" s="112"/>
      <c r="I266" s="47"/>
      <c r="J266" s="112"/>
      <c r="K266" s="104" t="str">
        <f t="shared" si="4"/>
        <v/>
      </c>
      <c r="L266" s="96"/>
      <c r="M266" s="96"/>
      <c r="N266" s="34"/>
      <c r="O266" s="116" t="str">
        <f ca="1">IF(N266="","", INDIRECT("base!"&amp;ADDRESS(MATCH(N266,base!$C$2:'base'!$C$133,0)+1,4,4)))</f>
        <v/>
      </c>
      <c r="P266" s="41"/>
      <c r="Q266" s="116" t="str">
        <f ca="1">IF(P266="","", INDIRECT("base!"&amp;ADDRESS(MATCH(CONCATENATE(N266,"|",P266),base!$G$2:'base'!$G$1817,0)+1,6,4)))</f>
        <v/>
      </c>
      <c r="R266" s="41"/>
    </row>
    <row r="267" spans="1:18" x14ac:dyDescent="0.25">
      <c r="A267" s="47"/>
      <c r="B267" s="115" t="str">
        <f>IF(AND(G267&lt;&gt;"",H267&gt;0,I267&lt;&gt;"",J267&lt;&gt;0,K267&lt;&gt;0),COUNT($B$11:B266)+1,"")</f>
        <v/>
      </c>
      <c r="C267" s="34"/>
      <c r="D267" s="89"/>
      <c r="E267" s="47"/>
      <c r="F267" s="66"/>
      <c r="G267" s="41"/>
      <c r="H267" s="112"/>
      <c r="I267" s="47"/>
      <c r="J267" s="112"/>
      <c r="K267" s="104" t="str">
        <f t="shared" si="4"/>
        <v/>
      </c>
      <c r="L267" s="96"/>
      <c r="M267" s="96"/>
      <c r="N267" s="34"/>
      <c r="O267" s="116" t="str">
        <f ca="1">IF(N267="","", INDIRECT("base!"&amp;ADDRESS(MATCH(N267,base!$C$2:'base'!$C$133,0)+1,4,4)))</f>
        <v/>
      </c>
      <c r="P267" s="41"/>
      <c r="Q267" s="116" t="str">
        <f ca="1">IF(P267="","", INDIRECT("base!"&amp;ADDRESS(MATCH(CONCATENATE(N267,"|",P267),base!$G$2:'base'!$G$1817,0)+1,6,4)))</f>
        <v/>
      </c>
      <c r="R267" s="41"/>
    </row>
    <row r="268" spans="1:18" x14ac:dyDescent="0.25">
      <c r="A268" s="47"/>
      <c r="B268" s="115" t="str">
        <f>IF(AND(G268&lt;&gt;"",H268&gt;0,I268&lt;&gt;"",J268&lt;&gt;0,K268&lt;&gt;0),COUNT($B$11:B267)+1,"")</f>
        <v/>
      </c>
      <c r="C268" s="34"/>
      <c r="D268" s="89"/>
      <c r="E268" s="47"/>
      <c r="F268" s="66"/>
      <c r="G268" s="41"/>
      <c r="H268" s="112"/>
      <c r="I268" s="47"/>
      <c r="J268" s="112"/>
      <c r="K268" s="104" t="str">
        <f t="shared" si="4"/>
        <v/>
      </c>
      <c r="L268" s="96"/>
      <c r="M268" s="96"/>
      <c r="N268" s="34"/>
      <c r="O268" s="116" t="str">
        <f ca="1">IF(N268="","", INDIRECT("base!"&amp;ADDRESS(MATCH(N268,base!$C$2:'base'!$C$133,0)+1,4,4)))</f>
        <v/>
      </c>
      <c r="P268" s="41"/>
      <c r="Q268" s="116" t="str">
        <f ca="1">IF(P268="","", INDIRECT("base!"&amp;ADDRESS(MATCH(CONCATENATE(N268,"|",P268),base!$G$2:'base'!$G$1817,0)+1,6,4)))</f>
        <v/>
      </c>
      <c r="R268" s="41"/>
    </row>
    <row r="269" spans="1:18" x14ac:dyDescent="0.25">
      <c r="A269" s="47"/>
      <c r="B269" s="115" t="str">
        <f>IF(AND(G269&lt;&gt;"",H269&gt;0,I269&lt;&gt;"",J269&lt;&gt;0,K269&lt;&gt;0),COUNT($B$11:B268)+1,"")</f>
        <v/>
      </c>
      <c r="C269" s="34"/>
      <c r="D269" s="89"/>
      <c r="E269" s="47"/>
      <c r="F269" s="66"/>
      <c r="G269" s="41"/>
      <c r="H269" s="112"/>
      <c r="I269" s="47"/>
      <c r="J269" s="112"/>
      <c r="K269" s="104" t="str">
        <f t="shared" si="4"/>
        <v/>
      </c>
      <c r="L269" s="96"/>
      <c r="M269" s="96"/>
      <c r="N269" s="34"/>
      <c r="O269" s="116" t="str">
        <f ca="1">IF(N269="","", INDIRECT("base!"&amp;ADDRESS(MATCH(N269,base!$C$2:'base'!$C$133,0)+1,4,4)))</f>
        <v/>
      </c>
      <c r="P269" s="41"/>
      <c r="Q269" s="116" t="str">
        <f ca="1">IF(P269="","", INDIRECT("base!"&amp;ADDRESS(MATCH(CONCATENATE(N269,"|",P269),base!$G$2:'base'!$G$1817,0)+1,6,4)))</f>
        <v/>
      </c>
      <c r="R269" s="41"/>
    </row>
    <row r="270" spans="1:18" x14ac:dyDescent="0.25">
      <c r="A270" s="47"/>
      <c r="B270" s="115" t="str">
        <f>IF(AND(G270&lt;&gt;"",H270&gt;0,I270&lt;&gt;"",J270&lt;&gt;0,K270&lt;&gt;0),COUNT($B$11:B269)+1,"")</f>
        <v/>
      </c>
      <c r="C270" s="34"/>
      <c r="D270" s="89"/>
      <c r="E270" s="47"/>
      <c r="F270" s="66"/>
      <c r="G270" s="41"/>
      <c r="H270" s="112"/>
      <c r="I270" s="47"/>
      <c r="J270" s="112"/>
      <c r="K270" s="104" t="str">
        <f t="shared" si="4"/>
        <v/>
      </c>
      <c r="L270" s="96"/>
      <c r="M270" s="96"/>
      <c r="N270" s="34"/>
      <c r="O270" s="116" t="str">
        <f ca="1">IF(N270="","", INDIRECT("base!"&amp;ADDRESS(MATCH(N270,base!$C$2:'base'!$C$133,0)+1,4,4)))</f>
        <v/>
      </c>
      <c r="P270" s="41"/>
      <c r="Q270" s="116" t="str">
        <f ca="1">IF(P270="","", INDIRECT("base!"&amp;ADDRESS(MATCH(CONCATENATE(N270,"|",P270),base!$G$2:'base'!$G$1817,0)+1,6,4)))</f>
        <v/>
      </c>
      <c r="R270" s="41"/>
    </row>
    <row r="271" spans="1:18" x14ac:dyDescent="0.25">
      <c r="A271" s="47"/>
      <c r="B271" s="115" t="str">
        <f>IF(AND(G271&lt;&gt;"",H271&gt;0,I271&lt;&gt;"",J271&lt;&gt;0,K271&lt;&gt;0),COUNT($B$11:B270)+1,"")</f>
        <v/>
      </c>
      <c r="C271" s="34"/>
      <c r="D271" s="89"/>
      <c r="E271" s="47"/>
      <c r="F271" s="66"/>
      <c r="G271" s="41"/>
      <c r="H271" s="112"/>
      <c r="I271" s="47"/>
      <c r="J271" s="112"/>
      <c r="K271" s="104" t="str">
        <f t="shared" si="4"/>
        <v/>
      </c>
      <c r="L271" s="96"/>
      <c r="M271" s="96"/>
      <c r="N271" s="34"/>
      <c r="O271" s="116" t="str">
        <f ca="1">IF(N271="","", INDIRECT("base!"&amp;ADDRESS(MATCH(N271,base!$C$2:'base'!$C$133,0)+1,4,4)))</f>
        <v/>
      </c>
      <c r="P271" s="41"/>
      <c r="Q271" s="116" t="str">
        <f ca="1">IF(P271="","", INDIRECT("base!"&amp;ADDRESS(MATCH(CONCATENATE(N271,"|",P271),base!$G$2:'base'!$G$1817,0)+1,6,4)))</f>
        <v/>
      </c>
      <c r="R271" s="41"/>
    </row>
    <row r="272" spans="1:18" x14ac:dyDescent="0.25">
      <c r="A272" s="47"/>
      <c r="B272" s="115" t="str">
        <f>IF(AND(G272&lt;&gt;"",H272&gt;0,I272&lt;&gt;"",J272&lt;&gt;0,K272&lt;&gt;0),COUNT($B$11:B271)+1,"")</f>
        <v/>
      </c>
      <c r="C272" s="34"/>
      <c r="D272" s="89"/>
      <c r="E272" s="47"/>
      <c r="F272" s="66"/>
      <c r="G272" s="41"/>
      <c r="H272" s="112"/>
      <c r="I272" s="47"/>
      <c r="J272" s="112"/>
      <c r="K272" s="104" t="str">
        <f t="shared" si="4"/>
        <v/>
      </c>
      <c r="L272" s="96"/>
      <c r="M272" s="96"/>
      <c r="N272" s="34"/>
      <c r="O272" s="116" t="str">
        <f ca="1">IF(N272="","", INDIRECT("base!"&amp;ADDRESS(MATCH(N272,base!$C$2:'base'!$C$133,0)+1,4,4)))</f>
        <v/>
      </c>
      <c r="P272" s="41"/>
      <c r="Q272" s="116" t="str">
        <f ca="1">IF(P272="","", INDIRECT("base!"&amp;ADDRESS(MATCH(CONCATENATE(N272,"|",P272),base!$G$2:'base'!$G$1817,0)+1,6,4)))</f>
        <v/>
      </c>
      <c r="R272" s="41"/>
    </row>
    <row r="273" spans="1:18" x14ac:dyDescent="0.25">
      <c r="A273" s="47"/>
      <c r="B273" s="115" t="str">
        <f>IF(AND(G273&lt;&gt;"",H273&gt;0,I273&lt;&gt;"",J273&lt;&gt;0,K273&lt;&gt;0),COUNT($B$11:B272)+1,"")</f>
        <v/>
      </c>
      <c r="C273" s="34"/>
      <c r="D273" s="89"/>
      <c r="E273" s="47"/>
      <c r="F273" s="66"/>
      <c r="G273" s="41"/>
      <c r="H273" s="112"/>
      <c r="I273" s="47"/>
      <c r="J273" s="112"/>
      <c r="K273" s="104" t="str">
        <f t="shared" si="4"/>
        <v/>
      </c>
      <c r="L273" s="96"/>
      <c r="M273" s="96"/>
      <c r="N273" s="34"/>
      <c r="O273" s="116" t="str">
        <f ca="1">IF(N273="","", INDIRECT("base!"&amp;ADDRESS(MATCH(N273,base!$C$2:'base'!$C$133,0)+1,4,4)))</f>
        <v/>
      </c>
      <c r="P273" s="41"/>
      <c r="Q273" s="116" t="str">
        <f ca="1">IF(P273="","", INDIRECT("base!"&amp;ADDRESS(MATCH(CONCATENATE(N273,"|",P273),base!$G$2:'base'!$G$1817,0)+1,6,4)))</f>
        <v/>
      </c>
      <c r="R273" s="41"/>
    </row>
    <row r="274" spans="1:18" x14ac:dyDescent="0.25">
      <c r="A274" s="47"/>
      <c r="B274" s="115" t="str">
        <f>IF(AND(G274&lt;&gt;"",H274&gt;0,I274&lt;&gt;"",J274&lt;&gt;0,K274&lt;&gt;0),COUNT($B$11:B273)+1,"")</f>
        <v/>
      </c>
      <c r="C274" s="34"/>
      <c r="D274" s="89"/>
      <c r="E274" s="47"/>
      <c r="F274" s="66"/>
      <c r="G274" s="41"/>
      <c r="H274" s="112"/>
      <c r="I274" s="47"/>
      <c r="J274" s="112"/>
      <c r="K274" s="104" t="str">
        <f t="shared" si="4"/>
        <v/>
      </c>
      <c r="L274" s="96"/>
      <c r="M274" s="96"/>
      <c r="N274" s="34"/>
      <c r="O274" s="116" t="str">
        <f ca="1">IF(N274="","", INDIRECT("base!"&amp;ADDRESS(MATCH(N274,base!$C$2:'base'!$C$133,0)+1,4,4)))</f>
        <v/>
      </c>
      <c r="P274" s="41"/>
      <c r="Q274" s="116" t="str">
        <f ca="1">IF(P274="","", INDIRECT("base!"&amp;ADDRESS(MATCH(CONCATENATE(N274,"|",P274),base!$G$2:'base'!$G$1817,0)+1,6,4)))</f>
        <v/>
      </c>
      <c r="R274" s="41"/>
    </row>
    <row r="275" spans="1:18" x14ac:dyDescent="0.25">
      <c r="A275" s="47"/>
      <c r="B275" s="115" t="str">
        <f>IF(AND(G275&lt;&gt;"",H275&gt;0,I275&lt;&gt;"",J275&lt;&gt;0,K275&lt;&gt;0),COUNT($B$11:B274)+1,"")</f>
        <v/>
      </c>
      <c r="C275" s="34"/>
      <c r="D275" s="89"/>
      <c r="E275" s="47"/>
      <c r="F275" s="66"/>
      <c r="G275" s="41"/>
      <c r="H275" s="112"/>
      <c r="I275" s="47"/>
      <c r="J275" s="112"/>
      <c r="K275" s="104" t="str">
        <f t="shared" si="4"/>
        <v/>
      </c>
      <c r="L275" s="96"/>
      <c r="M275" s="96"/>
      <c r="N275" s="34"/>
      <c r="O275" s="116" t="str">
        <f ca="1">IF(N275="","", INDIRECT("base!"&amp;ADDRESS(MATCH(N275,base!$C$2:'base'!$C$133,0)+1,4,4)))</f>
        <v/>
      </c>
      <c r="P275" s="41"/>
      <c r="Q275" s="116" t="str">
        <f ca="1">IF(P275="","", INDIRECT("base!"&amp;ADDRESS(MATCH(CONCATENATE(N275,"|",P275),base!$G$2:'base'!$G$1817,0)+1,6,4)))</f>
        <v/>
      </c>
      <c r="R275" s="41"/>
    </row>
    <row r="276" spans="1:18" x14ac:dyDescent="0.25">
      <c r="A276" s="47"/>
      <c r="B276" s="115" t="str">
        <f>IF(AND(G276&lt;&gt;"",H276&gt;0,I276&lt;&gt;"",J276&lt;&gt;0,K276&lt;&gt;0),COUNT($B$11:B275)+1,"")</f>
        <v/>
      </c>
      <c r="C276" s="34"/>
      <c r="D276" s="89"/>
      <c r="E276" s="47"/>
      <c r="F276" s="66"/>
      <c r="G276" s="41"/>
      <c r="H276" s="112"/>
      <c r="I276" s="47"/>
      <c r="J276" s="112"/>
      <c r="K276" s="104" t="str">
        <f t="shared" si="4"/>
        <v/>
      </c>
      <c r="L276" s="96"/>
      <c r="M276" s="96"/>
      <c r="N276" s="34"/>
      <c r="O276" s="116" t="str">
        <f ca="1">IF(N276="","", INDIRECT("base!"&amp;ADDRESS(MATCH(N276,base!$C$2:'base'!$C$133,0)+1,4,4)))</f>
        <v/>
      </c>
      <c r="P276" s="41"/>
      <c r="Q276" s="116" t="str">
        <f ca="1">IF(P276="","", INDIRECT("base!"&amp;ADDRESS(MATCH(CONCATENATE(N276,"|",P276),base!$G$2:'base'!$G$1817,0)+1,6,4)))</f>
        <v/>
      </c>
      <c r="R276" s="41"/>
    </row>
    <row r="277" spans="1:18" x14ac:dyDescent="0.25">
      <c r="A277" s="47"/>
      <c r="B277" s="115" t="str">
        <f>IF(AND(G277&lt;&gt;"",H277&gt;0,I277&lt;&gt;"",J277&lt;&gt;0,K277&lt;&gt;0),COUNT($B$11:B276)+1,"")</f>
        <v/>
      </c>
      <c r="C277" s="34"/>
      <c r="D277" s="89"/>
      <c r="E277" s="47"/>
      <c r="F277" s="66"/>
      <c r="G277" s="41"/>
      <c r="H277" s="112"/>
      <c r="I277" s="47"/>
      <c r="J277" s="112"/>
      <c r="K277" s="104" t="str">
        <f t="shared" si="4"/>
        <v/>
      </c>
      <c r="L277" s="96"/>
      <c r="M277" s="96"/>
      <c r="N277" s="34"/>
      <c r="O277" s="116" t="str">
        <f ca="1">IF(N277="","", INDIRECT("base!"&amp;ADDRESS(MATCH(N277,base!$C$2:'base'!$C$133,0)+1,4,4)))</f>
        <v/>
      </c>
      <c r="P277" s="41"/>
      <c r="Q277" s="116" t="str">
        <f ca="1">IF(P277="","", INDIRECT("base!"&amp;ADDRESS(MATCH(CONCATENATE(N277,"|",P277),base!$G$2:'base'!$G$1817,0)+1,6,4)))</f>
        <v/>
      </c>
      <c r="R277" s="41"/>
    </row>
    <row r="278" spans="1:18" x14ac:dyDescent="0.25">
      <c r="A278" s="47"/>
      <c r="B278" s="115" t="str">
        <f>IF(AND(G278&lt;&gt;"",H278&gt;0,I278&lt;&gt;"",J278&lt;&gt;0,K278&lt;&gt;0),COUNT($B$11:B277)+1,"")</f>
        <v/>
      </c>
      <c r="C278" s="34"/>
      <c r="D278" s="89"/>
      <c r="E278" s="47"/>
      <c r="F278" s="66"/>
      <c r="G278" s="41"/>
      <c r="H278" s="112"/>
      <c r="I278" s="47"/>
      <c r="J278" s="112"/>
      <c r="K278" s="104" t="str">
        <f t="shared" ref="K278:K341" si="5">IFERROR(IF(H278*J278&lt;&gt;0,ROUND(ROUND(H278,4)*ROUND(J278,4),2),""),"")</f>
        <v/>
      </c>
      <c r="L278" s="96"/>
      <c r="M278" s="96"/>
      <c r="N278" s="34"/>
      <c r="O278" s="116" t="str">
        <f ca="1">IF(N278="","", INDIRECT("base!"&amp;ADDRESS(MATCH(N278,base!$C$2:'base'!$C$133,0)+1,4,4)))</f>
        <v/>
      </c>
      <c r="P278" s="41"/>
      <c r="Q278" s="116" t="str">
        <f ca="1">IF(P278="","", INDIRECT("base!"&amp;ADDRESS(MATCH(CONCATENATE(N278,"|",P278),base!$G$2:'base'!$G$1817,0)+1,6,4)))</f>
        <v/>
      </c>
      <c r="R278" s="41"/>
    </row>
    <row r="279" spans="1:18" x14ac:dyDescent="0.25">
      <c r="A279" s="47"/>
      <c r="B279" s="115" t="str">
        <f>IF(AND(G279&lt;&gt;"",H279&gt;0,I279&lt;&gt;"",J279&lt;&gt;0,K279&lt;&gt;0),COUNT($B$11:B278)+1,"")</f>
        <v/>
      </c>
      <c r="C279" s="34"/>
      <c r="D279" s="89"/>
      <c r="E279" s="47"/>
      <c r="F279" s="66"/>
      <c r="G279" s="41"/>
      <c r="H279" s="112"/>
      <c r="I279" s="47"/>
      <c r="J279" s="112"/>
      <c r="K279" s="104" t="str">
        <f t="shared" si="5"/>
        <v/>
      </c>
      <c r="L279" s="96"/>
      <c r="M279" s="96"/>
      <c r="N279" s="34"/>
      <c r="O279" s="116" t="str">
        <f ca="1">IF(N279="","", INDIRECT("base!"&amp;ADDRESS(MATCH(N279,base!$C$2:'base'!$C$133,0)+1,4,4)))</f>
        <v/>
      </c>
      <c r="P279" s="41"/>
      <c r="Q279" s="116" t="str">
        <f ca="1">IF(P279="","", INDIRECT("base!"&amp;ADDRESS(MATCH(CONCATENATE(N279,"|",P279),base!$G$2:'base'!$G$1817,0)+1,6,4)))</f>
        <v/>
      </c>
      <c r="R279" s="41"/>
    </row>
    <row r="280" spans="1:18" x14ac:dyDescent="0.25">
      <c r="A280" s="47"/>
      <c r="B280" s="115" t="str">
        <f>IF(AND(G280&lt;&gt;"",H280&gt;0,I280&lt;&gt;"",J280&lt;&gt;0,K280&lt;&gt;0),COUNT($B$11:B279)+1,"")</f>
        <v/>
      </c>
      <c r="C280" s="34"/>
      <c r="D280" s="89"/>
      <c r="E280" s="47"/>
      <c r="F280" s="66"/>
      <c r="G280" s="41"/>
      <c r="H280" s="112"/>
      <c r="I280" s="47"/>
      <c r="J280" s="112"/>
      <c r="K280" s="104" t="str">
        <f t="shared" si="5"/>
        <v/>
      </c>
      <c r="L280" s="96"/>
      <c r="M280" s="96"/>
      <c r="N280" s="34"/>
      <c r="O280" s="116" t="str">
        <f ca="1">IF(N280="","", INDIRECT("base!"&amp;ADDRESS(MATCH(N280,base!$C$2:'base'!$C$133,0)+1,4,4)))</f>
        <v/>
      </c>
      <c r="P280" s="41"/>
      <c r="Q280" s="116" t="str">
        <f ca="1">IF(P280="","", INDIRECT("base!"&amp;ADDRESS(MATCH(CONCATENATE(N280,"|",P280),base!$G$2:'base'!$G$1817,0)+1,6,4)))</f>
        <v/>
      </c>
      <c r="R280" s="41"/>
    </row>
    <row r="281" spans="1:18" x14ac:dyDescent="0.25">
      <c r="A281" s="47"/>
      <c r="B281" s="115" t="str">
        <f>IF(AND(G281&lt;&gt;"",H281&gt;0,I281&lt;&gt;"",J281&lt;&gt;0,K281&lt;&gt;0),COUNT($B$11:B280)+1,"")</f>
        <v/>
      </c>
      <c r="C281" s="34"/>
      <c r="D281" s="89"/>
      <c r="E281" s="47"/>
      <c r="F281" s="66"/>
      <c r="G281" s="41"/>
      <c r="H281" s="112"/>
      <c r="I281" s="47"/>
      <c r="J281" s="112"/>
      <c r="K281" s="104" t="str">
        <f t="shared" si="5"/>
        <v/>
      </c>
      <c r="L281" s="96"/>
      <c r="M281" s="96"/>
      <c r="N281" s="34"/>
      <c r="O281" s="116" t="str">
        <f ca="1">IF(N281="","", INDIRECT("base!"&amp;ADDRESS(MATCH(N281,base!$C$2:'base'!$C$133,0)+1,4,4)))</f>
        <v/>
      </c>
      <c r="P281" s="41"/>
      <c r="Q281" s="116" t="str">
        <f ca="1">IF(P281="","", INDIRECT("base!"&amp;ADDRESS(MATCH(CONCATENATE(N281,"|",P281),base!$G$2:'base'!$G$1817,0)+1,6,4)))</f>
        <v/>
      </c>
      <c r="R281" s="41"/>
    </row>
    <row r="282" spans="1:18" x14ac:dyDescent="0.25">
      <c r="A282" s="47"/>
      <c r="B282" s="115" t="str">
        <f>IF(AND(G282&lt;&gt;"",H282&gt;0,I282&lt;&gt;"",J282&lt;&gt;0,K282&lt;&gt;0),COUNT($B$11:B281)+1,"")</f>
        <v/>
      </c>
      <c r="C282" s="34"/>
      <c r="D282" s="89"/>
      <c r="E282" s="47"/>
      <c r="F282" s="66"/>
      <c r="G282" s="41"/>
      <c r="H282" s="112"/>
      <c r="I282" s="47"/>
      <c r="J282" s="112"/>
      <c r="K282" s="104" t="str">
        <f t="shared" si="5"/>
        <v/>
      </c>
      <c r="L282" s="96"/>
      <c r="M282" s="96"/>
      <c r="N282" s="34"/>
      <c r="O282" s="116" t="str">
        <f ca="1">IF(N282="","", INDIRECT("base!"&amp;ADDRESS(MATCH(N282,base!$C$2:'base'!$C$133,0)+1,4,4)))</f>
        <v/>
      </c>
      <c r="P282" s="41"/>
      <c r="Q282" s="116" t="str">
        <f ca="1">IF(P282="","", INDIRECT("base!"&amp;ADDRESS(MATCH(CONCATENATE(N282,"|",P282),base!$G$2:'base'!$G$1817,0)+1,6,4)))</f>
        <v/>
      </c>
      <c r="R282" s="41"/>
    </row>
    <row r="283" spans="1:18" x14ac:dyDescent="0.25">
      <c r="A283" s="47"/>
      <c r="B283" s="115" t="str">
        <f>IF(AND(G283&lt;&gt;"",H283&gt;0,I283&lt;&gt;"",J283&lt;&gt;0,K283&lt;&gt;0),COUNT($B$11:B282)+1,"")</f>
        <v/>
      </c>
      <c r="C283" s="34"/>
      <c r="D283" s="89"/>
      <c r="E283" s="47"/>
      <c r="F283" s="66"/>
      <c r="G283" s="41"/>
      <c r="H283" s="112"/>
      <c r="I283" s="47"/>
      <c r="J283" s="112"/>
      <c r="K283" s="104" t="str">
        <f t="shared" si="5"/>
        <v/>
      </c>
      <c r="L283" s="96"/>
      <c r="M283" s="96"/>
      <c r="N283" s="34"/>
      <c r="O283" s="116" t="str">
        <f ca="1">IF(N283="","", INDIRECT("base!"&amp;ADDRESS(MATCH(N283,base!$C$2:'base'!$C$133,0)+1,4,4)))</f>
        <v/>
      </c>
      <c r="P283" s="41"/>
      <c r="Q283" s="116" t="str">
        <f ca="1">IF(P283="","", INDIRECT("base!"&amp;ADDRESS(MATCH(CONCATENATE(N283,"|",P283),base!$G$2:'base'!$G$1817,0)+1,6,4)))</f>
        <v/>
      </c>
      <c r="R283" s="41"/>
    </row>
    <row r="284" spans="1:18" x14ac:dyDescent="0.25">
      <c r="A284" s="47"/>
      <c r="B284" s="115" t="str">
        <f>IF(AND(G284&lt;&gt;"",H284&gt;0,I284&lt;&gt;"",J284&lt;&gt;0,K284&lt;&gt;0),COUNT($B$11:B283)+1,"")</f>
        <v/>
      </c>
      <c r="C284" s="34"/>
      <c r="D284" s="89"/>
      <c r="E284" s="47"/>
      <c r="F284" s="66"/>
      <c r="G284" s="41"/>
      <c r="H284" s="112"/>
      <c r="I284" s="47"/>
      <c r="J284" s="112"/>
      <c r="K284" s="104" t="str">
        <f t="shared" si="5"/>
        <v/>
      </c>
      <c r="L284" s="96"/>
      <c r="M284" s="96"/>
      <c r="N284" s="34"/>
      <c r="O284" s="116" t="str">
        <f ca="1">IF(N284="","", INDIRECT("base!"&amp;ADDRESS(MATCH(N284,base!$C$2:'base'!$C$133,0)+1,4,4)))</f>
        <v/>
      </c>
      <c r="P284" s="41"/>
      <c r="Q284" s="116" t="str">
        <f ca="1">IF(P284="","", INDIRECT("base!"&amp;ADDRESS(MATCH(CONCATENATE(N284,"|",P284),base!$G$2:'base'!$G$1817,0)+1,6,4)))</f>
        <v/>
      </c>
      <c r="R284" s="41"/>
    </row>
    <row r="285" spans="1:18" x14ac:dyDescent="0.25">
      <c r="A285" s="47"/>
      <c r="B285" s="115" t="str">
        <f>IF(AND(G285&lt;&gt;"",H285&gt;0,I285&lt;&gt;"",J285&lt;&gt;0,K285&lt;&gt;0),COUNT($B$11:B284)+1,"")</f>
        <v/>
      </c>
      <c r="C285" s="34"/>
      <c r="D285" s="89"/>
      <c r="E285" s="47"/>
      <c r="F285" s="66"/>
      <c r="G285" s="41"/>
      <c r="H285" s="112"/>
      <c r="I285" s="47"/>
      <c r="J285" s="112"/>
      <c r="K285" s="104" t="str">
        <f t="shared" si="5"/>
        <v/>
      </c>
      <c r="L285" s="96"/>
      <c r="M285" s="96"/>
      <c r="N285" s="34"/>
      <c r="O285" s="116" t="str">
        <f ca="1">IF(N285="","", INDIRECT("base!"&amp;ADDRESS(MATCH(N285,base!$C$2:'base'!$C$133,0)+1,4,4)))</f>
        <v/>
      </c>
      <c r="P285" s="41"/>
      <c r="Q285" s="116" t="str">
        <f ca="1">IF(P285="","", INDIRECT("base!"&amp;ADDRESS(MATCH(CONCATENATE(N285,"|",P285),base!$G$2:'base'!$G$1817,0)+1,6,4)))</f>
        <v/>
      </c>
      <c r="R285" s="41"/>
    </row>
    <row r="286" spans="1:18" x14ac:dyDescent="0.25">
      <c r="A286" s="47"/>
      <c r="B286" s="115" t="str">
        <f>IF(AND(G286&lt;&gt;"",H286&gt;0,I286&lt;&gt;"",J286&lt;&gt;0,K286&lt;&gt;0),COUNT($B$11:B285)+1,"")</f>
        <v/>
      </c>
      <c r="C286" s="34"/>
      <c r="D286" s="89"/>
      <c r="E286" s="47"/>
      <c r="F286" s="66"/>
      <c r="G286" s="41"/>
      <c r="H286" s="112"/>
      <c r="I286" s="47"/>
      <c r="J286" s="112"/>
      <c r="K286" s="104" t="str">
        <f t="shared" si="5"/>
        <v/>
      </c>
      <c r="L286" s="96"/>
      <c r="M286" s="96"/>
      <c r="N286" s="34"/>
      <c r="O286" s="116" t="str">
        <f ca="1">IF(N286="","", INDIRECT("base!"&amp;ADDRESS(MATCH(N286,base!$C$2:'base'!$C$133,0)+1,4,4)))</f>
        <v/>
      </c>
      <c r="P286" s="41"/>
      <c r="Q286" s="116" t="str">
        <f ca="1">IF(P286="","", INDIRECT("base!"&amp;ADDRESS(MATCH(CONCATENATE(N286,"|",P286),base!$G$2:'base'!$G$1817,0)+1,6,4)))</f>
        <v/>
      </c>
      <c r="R286" s="41"/>
    </row>
    <row r="287" spans="1:18" x14ac:dyDescent="0.25">
      <c r="A287" s="47"/>
      <c r="B287" s="115" t="str">
        <f>IF(AND(G287&lt;&gt;"",H287&gt;0,I287&lt;&gt;"",J287&lt;&gt;0,K287&lt;&gt;0),COUNT($B$11:B286)+1,"")</f>
        <v/>
      </c>
      <c r="C287" s="34"/>
      <c r="D287" s="89"/>
      <c r="E287" s="47"/>
      <c r="F287" s="66"/>
      <c r="G287" s="41"/>
      <c r="H287" s="112"/>
      <c r="I287" s="47"/>
      <c r="J287" s="112"/>
      <c r="K287" s="104" t="str">
        <f t="shared" si="5"/>
        <v/>
      </c>
      <c r="L287" s="96"/>
      <c r="M287" s="96"/>
      <c r="N287" s="34"/>
      <c r="O287" s="116" t="str">
        <f ca="1">IF(N287="","", INDIRECT("base!"&amp;ADDRESS(MATCH(N287,base!$C$2:'base'!$C$133,0)+1,4,4)))</f>
        <v/>
      </c>
      <c r="P287" s="41"/>
      <c r="Q287" s="116" t="str">
        <f ca="1">IF(P287="","", INDIRECT("base!"&amp;ADDRESS(MATCH(CONCATENATE(N287,"|",P287),base!$G$2:'base'!$G$1817,0)+1,6,4)))</f>
        <v/>
      </c>
      <c r="R287" s="41"/>
    </row>
    <row r="288" spans="1:18" x14ac:dyDescent="0.25">
      <c r="A288" s="47"/>
      <c r="B288" s="115" t="str">
        <f>IF(AND(G288&lt;&gt;"",H288&gt;0,I288&lt;&gt;"",J288&lt;&gt;0,K288&lt;&gt;0),COUNT($B$11:B287)+1,"")</f>
        <v/>
      </c>
      <c r="C288" s="34"/>
      <c r="D288" s="89"/>
      <c r="E288" s="47"/>
      <c r="F288" s="66"/>
      <c r="G288" s="41"/>
      <c r="H288" s="112"/>
      <c r="I288" s="47"/>
      <c r="J288" s="112"/>
      <c r="K288" s="104" t="str">
        <f t="shared" si="5"/>
        <v/>
      </c>
      <c r="L288" s="96"/>
      <c r="M288" s="96"/>
      <c r="N288" s="34"/>
      <c r="O288" s="116" t="str">
        <f ca="1">IF(N288="","", INDIRECT("base!"&amp;ADDRESS(MATCH(N288,base!$C$2:'base'!$C$133,0)+1,4,4)))</f>
        <v/>
      </c>
      <c r="P288" s="41"/>
      <c r="Q288" s="116" t="str">
        <f ca="1">IF(P288="","", INDIRECT("base!"&amp;ADDRESS(MATCH(CONCATENATE(N288,"|",P288),base!$G$2:'base'!$G$1817,0)+1,6,4)))</f>
        <v/>
      </c>
      <c r="R288" s="41"/>
    </row>
    <row r="289" spans="1:18" x14ac:dyDescent="0.25">
      <c r="A289" s="47"/>
      <c r="B289" s="115" t="str">
        <f>IF(AND(G289&lt;&gt;"",H289&gt;0,I289&lt;&gt;"",J289&lt;&gt;0,K289&lt;&gt;0),COUNT($B$11:B288)+1,"")</f>
        <v/>
      </c>
      <c r="C289" s="34"/>
      <c r="D289" s="89"/>
      <c r="E289" s="47"/>
      <c r="F289" s="66"/>
      <c r="G289" s="41"/>
      <c r="H289" s="112"/>
      <c r="I289" s="47"/>
      <c r="J289" s="112"/>
      <c r="K289" s="104" t="str">
        <f t="shared" si="5"/>
        <v/>
      </c>
      <c r="L289" s="96"/>
      <c r="M289" s="96"/>
      <c r="N289" s="34"/>
      <c r="O289" s="116" t="str">
        <f ca="1">IF(N289="","", INDIRECT("base!"&amp;ADDRESS(MATCH(N289,base!$C$2:'base'!$C$133,0)+1,4,4)))</f>
        <v/>
      </c>
      <c r="P289" s="41"/>
      <c r="Q289" s="116" t="str">
        <f ca="1">IF(P289="","", INDIRECT("base!"&amp;ADDRESS(MATCH(CONCATENATE(N289,"|",P289),base!$G$2:'base'!$G$1817,0)+1,6,4)))</f>
        <v/>
      </c>
      <c r="R289" s="41"/>
    </row>
    <row r="290" spans="1:18" x14ac:dyDescent="0.25">
      <c r="A290" s="47"/>
      <c r="B290" s="115" t="str">
        <f>IF(AND(G290&lt;&gt;"",H290&gt;0,I290&lt;&gt;"",J290&lt;&gt;0,K290&lt;&gt;0),COUNT($B$11:B289)+1,"")</f>
        <v/>
      </c>
      <c r="C290" s="34"/>
      <c r="D290" s="89"/>
      <c r="E290" s="47"/>
      <c r="F290" s="66"/>
      <c r="G290" s="41"/>
      <c r="H290" s="112"/>
      <c r="I290" s="47"/>
      <c r="J290" s="112"/>
      <c r="K290" s="104" t="str">
        <f t="shared" si="5"/>
        <v/>
      </c>
      <c r="L290" s="96"/>
      <c r="M290" s="96"/>
      <c r="N290" s="34"/>
      <c r="O290" s="116" t="str">
        <f ca="1">IF(N290="","", INDIRECT("base!"&amp;ADDRESS(MATCH(N290,base!$C$2:'base'!$C$133,0)+1,4,4)))</f>
        <v/>
      </c>
      <c r="P290" s="41"/>
      <c r="Q290" s="116" t="str">
        <f ca="1">IF(P290="","", INDIRECT("base!"&amp;ADDRESS(MATCH(CONCATENATE(N290,"|",P290),base!$G$2:'base'!$G$1817,0)+1,6,4)))</f>
        <v/>
      </c>
      <c r="R290" s="41"/>
    </row>
    <row r="291" spans="1:18" x14ac:dyDescent="0.25">
      <c r="A291" s="47"/>
      <c r="B291" s="115" t="str">
        <f>IF(AND(G291&lt;&gt;"",H291&gt;0,I291&lt;&gt;"",J291&lt;&gt;0,K291&lt;&gt;0),COUNT($B$11:B290)+1,"")</f>
        <v/>
      </c>
      <c r="C291" s="34"/>
      <c r="D291" s="89"/>
      <c r="E291" s="47"/>
      <c r="F291" s="66"/>
      <c r="G291" s="41"/>
      <c r="H291" s="112"/>
      <c r="I291" s="47"/>
      <c r="J291" s="112"/>
      <c r="K291" s="104" t="str">
        <f t="shared" si="5"/>
        <v/>
      </c>
      <c r="L291" s="96"/>
      <c r="M291" s="96"/>
      <c r="N291" s="34"/>
      <c r="O291" s="116" t="str">
        <f ca="1">IF(N291="","", INDIRECT("base!"&amp;ADDRESS(MATCH(N291,base!$C$2:'base'!$C$133,0)+1,4,4)))</f>
        <v/>
      </c>
      <c r="P291" s="41"/>
      <c r="Q291" s="116" t="str">
        <f ca="1">IF(P291="","", INDIRECT("base!"&amp;ADDRESS(MATCH(CONCATENATE(N291,"|",P291),base!$G$2:'base'!$G$1817,0)+1,6,4)))</f>
        <v/>
      </c>
      <c r="R291" s="41"/>
    </row>
    <row r="292" spans="1:18" x14ac:dyDescent="0.25">
      <c r="A292" s="47"/>
      <c r="B292" s="115" t="str">
        <f>IF(AND(G292&lt;&gt;"",H292&gt;0,I292&lt;&gt;"",J292&lt;&gt;0,K292&lt;&gt;0),COUNT($B$11:B291)+1,"")</f>
        <v/>
      </c>
      <c r="C292" s="34"/>
      <c r="D292" s="89"/>
      <c r="E292" s="47"/>
      <c r="F292" s="66"/>
      <c r="G292" s="41"/>
      <c r="H292" s="112"/>
      <c r="I292" s="47"/>
      <c r="J292" s="112"/>
      <c r="K292" s="104" t="str">
        <f t="shared" si="5"/>
        <v/>
      </c>
      <c r="L292" s="96"/>
      <c r="M292" s="96"/>
      <c r="N292" s="34"/>
      <c r="O292" s="116" t="str">
        <f ca="1">IF(N292="","", INDIRECT("base!"&amp;ADDRESS(MATCH(N292,base!$C$2:'base'!$C$133,0)+1,4,4)))</f>
        <v/>
      </c>
      <c r="P292" s="41"/>
      <c r="Q292" s="116" t="str">
        <f ca="1">IF(P292="","", INDIRECT("base!"&amp;ADDRESS(MATCH(CONCATENATE(N292,"|",P292),base!$G$2:'base'!$G$1817,0)+1,6,4)))</f>
        <v/>
      </c>
      <c r="R292" s="41"/>
    </row>
    <row r="293" spans="1:18" x14ac:dyDescent="0.25">
      <c r="A293" s="47"/>
      <c r="B293" s="115" t="str">
        <f>IF(AND(G293&lt;&gt;"",H293&gt;0,I293&lt;&gt;"",J293&lt;&gt;0,K293&lt;&gt;0),COUNT($B$11:B292)+1,"")</f>
        <v/>
      </c>
      <c r="C293" s="34"/>
      <c r="D293" s="89"/>
      <c r="E293" s="47"/>
      <c r="F293" s="66"/>
      <c r="G293" s="41"/>
      <c r="H293" s="112"/>
      <c r="I293" s="47"/>
      <c r="J293" s="112"/>
      <c r="K293" s="104" t="str">
        <f t="shared" si="5"/>
        <v/>
      </c>
      <c r="L293" s="96"/>
      <c r="M293" s="96"/>
      <c r="N293" s="34"/>
      <c r="O293" s="116" t="str">
        <f ca="1">IF(N293="","", INDIRECT("base!"&amp;ADDRESS(MATCH(N293,base!$C$2:'base'!$C$133,0)+1,4,4)))</f>
        <v/>
      </c>
      <c r="P293" s="41"/>
      <c r="Q293" s="116" t="str">
        <f ca="1">IF(P293="","", INDIRECT("base!"&amp;ADDRESS(MATCH(CONCATENATE(N293,"|",P293),base!$G$2:'base'!$G$1817,0)+1,6,4)))</f>
        <v/>
      </c>
      <c r="R293" s="41"/>
    </row>
    <row r="294" spans="1:18" x14ac:dyDescent="0.25">
      <c r="A294" s="47"/>
      <c r="B294" s="115" t="str">
        <f>IF(AND(G294&lt;&gt;"",H294&gt;0,I294&lt;&gt;"",J294&lt;&gt;0,K294&lt;&gt;0),COUNT($B$11:B293)+1,"")</f>
        <v/>
      </c>
      <c r="C294" s="34"/>
      <c r="D294" s="89"/>
      <c r="E294" s="47"/>
      <c r="F294" s="66"/>
      <c r="G294" s="41"/>
      <c r="H294" s="112"/>
      <c r="I294" s="47"/>
      <c r="J294" s="112"/>
      <c r="K294" s="104" t="str">
        <f t="shared" si="5"/>
        <v/>
      </c>
      <c r="L294" s="96"/>
      <c r="M294" s="96"/>
      <c r="N294" s="34"/>
      <c r="O294" s="116" t="str">
        <f ca="1">IF(N294="","", INDIRECT("base!"&amp;ADDRESS(MATCH(N294,base!$C$2:'base'!$C$133,0)+1,4,4)))</f>
        <v/>
      </c>
      <c r="P294" s="41"/>
      <c r="Q294" s="116" t="str">
        <f ca="1">IF(P294="","", INDIRECT("base!"&amp;ADDRESS(MATCH(CONCATENATE(N294,"|",P294),base!$G$2:'base'!$G$1817,0)+1,6,4)))</f>
        <v/>
      </c>
      <c r="R294" s="41"/>
    </row>
    <row r="295" spans="1:18" x14ac:dyDescent="0.25">
      <c r="A295" s="47"/>
      <c r="B295" s="115" t="str">
        <f>IF(AND(G295&lt;&gt;"",H295&gt;0,I295&lt;&gt;"",J295&lt;&gt;0,K295&lt;&gt;0),COUNT($B$11:B294)+1,"")</f>
        <v/>
      </c>
      <c r="C295" s="34"/>
      <c r="D295" s="89"/>
      <c r="E295" s="47"/>
      <c r="F295" s="66"/>
      <c r="G295" s="41"/>
      <c r="H295" s="112"/>
      <c r="I295" s="47"/>
      <c r="J295" s="112"/>
      <c r="K295" s="104" t="str">
        <f t="shared" si="5"/>
        <v/>
      </c>
      <c r="L295" s="96"/>
      <c r="M295" s="96"/>
      <c r="N295" s="34"/>
      <c r="O295" s="116" t="str">
        <f ca="1">IF(N295="","", INDIRECT("base!"&amp;ADDRESS(MATCH(N295,base!$C$2:'base'!$C$133,0)+1,4,4)))</f>
        <v/>
      </c>
      <c r="P295" s="41"/>
      <c r="Q295" s="116" t="str">
        <f ca="1">IF(P295="","", INDIRECT("base!"&amp;ADDRESS(MATCH(CONCATENATE(N295,"|",P295),base!$G$2:'base'!$G$1817,0)+1,6,4)))</f>
        <v/>
      </c>
      <c r="R295" s="41"/>
    </row>
    <row r="296" spans="1:18" x14ac:dyDescent="0.25">
      <c r="A296" s="47"/>
      <c r="B296" s="115" t="str">
        <f>IF(AND(G296&lt;&gt;"",H296&gt;0,I296&lt;&gt;"",J296&lt;&gt;0,K296&lt;&gt;0),COUNT($B$11:B295)+1,"")</f>
        <v/>
      </c>
      <c r="C296" s="34"/>
      <c r="D296" s="89"/>
      <c r="E296" s="47"/>
      <c r="F296" s="66"/>
      <c r="G296" s="41"/>
      <c r="H296" s="112"/>
      <c r="I296" s="47"/>
      <c r="J296" s="112"/>
      <c r="K296" s="104" t="str">
        <f t="shared" si="5"/>
        <v/>
      </c>
      <c r="L296" s="96"/>
      <c r="M296" s="96"/>
      <c r="N296" s="34"/>
      <c r="O296" s="116" t="str">
        <f ca="1">IF(N296="","", INDIRECT("base!"&amp;ADDRESS(MATCH(N296,base!$C$2:'base'!$C$133,0)+1,4,4)))</f>
        <v/>
      </c>
      <c r="P296" s="41"/>
      <c r="Q296" s="116" t="str">
        <f ca="1">IF(P296="","", INDIRECT("base!"&amp;ADDRESS(MATCH(CONCATENATE(N296,"|",P296),base!$G$2:'base'!$G$1817,0)+1,6,4)))</f>
        <v/>
      </c>
      <c r="R296" s="41"/>
    </row>
    <row r="297" spans="1:18" x14ac:dyDescent="0.25">
      <c r="A297" s="47"/>
      <c r="B297" s="115" t="str">
        <f>IF(AND(G297&lt;&gt;"",H297&gt;0,I297&lt;&gt;"",J297&lt;&gt;0,K297&lt;&gt;0),COUNT($B$11:B296)+1,"")</f>
        <v/>
      </c>
      <c r="C297" s="34"/>
      <c r="D297" s="89"/>
      <c r="E297" s="47"/>
      <c r="F297" s="66"/>
      <c r="G297" s="41"/>
      <c r="H297" s="112"/>
      <c r="I297" s="47"/>
      <c r="J297" s="112"/>
      <c r="K297" s="104" t="str">
        <f t="shared" si="5"/>
        <v/>
      </c>
      <c r="L297" s="96"/>
      <c r="M297" s="96"/>
      <c r="N297" s="34"/>
      <c r="O297" s="116" t="str">
        <f ca="1">IF(N297="","", INDIRECT("base!"&amp;ADDRESS(MATCH(N297,base!$C$2:'base'!$C$133,0)+1,4,4)))</f>
        <v/>
      </c>
      <c r="P297" s="41"/>
      <c r="Q297" s="116" t="str">
        <f ca="1">IF(P297="","", INDIRECT("base!"&amp;ADDRESS(MATCH(CONCATENATE(N297,"|",P297),base!$G$2:'base'!$G$1817,0)+1,6,4)))</f>
        <v/>
      </c>
      <c r="R297" s="41"/>
    </row>
    <row r="298" spans="1:18" x14ac:dyDescent="0.25">
      <c r="A298" s="47"/>
      <c r="B298" s="115" t="str">
        <f>IF(AND(G298&lt;&gt;"",H298&gt;0,I298&lt;&gt;"",J298&lt;&gt;0,K298&lt;&gt;0),COUNT($B$11:B297)+1,"")</f>
        <v/>
      </c>
      <c r="C298" s="34"/>
      <c r="D298" s="89"/>
      <c r="E298" s="47"/>
      <c r="F298" s="66"/>
      <c r="G298" s="41"/>
      <c r="H298" s="112"/>
      <c r="I298" s="47"/>
      <c r="J298" s="112"/>
      <c r="K298" s="104" t="str">
        <f t="shared" si="5"/>
        <v/>
      </c>
      <c r="L298" s="96"/>
      <c r="M298" s="96"/>
      <c r="N298" s="34"/>
      <c r="O298" s="116" t="str">
        <f ca="1">IF(N298="","", INDIRECT("base!"&amp;ADDRESS(MATCH(N298,base!$C$2:'base'!$C$133,0)+1,4,4)))</f>
        <v/>
      </c>
      <c r="P298" s="41"/>
      <c r="Q298" s="116" t="str">
        <f ca="1">IF(P298="","", INDIRECT("base!"&amp;ADDRESS(MATCH(CONCATENATE(N298,"|",P298),base!$G$2:'base'!$G$1817,0)+1,6,4)))</f>
        <v/>
      </c>
      <c r="R298" s="41"/>
    </row>
    <row r="299" spans="1:18" x14ac:dyDescent="0.25">
      <c r="A299" s="47"/>
      <c r="B299" s="115" t="str">
        <f>IF(AND(G299&lt;&gt;"",H299&gt;0,I299&lt;&gt;"",J299&lt;&gt;0,K299&lt;&gt;0),COUNT($B$11:B298)+1,"")</f>
        <v/>
      </c>
      <c r="C299" s="34"/>
      <c r="D299" s="89"/>
      <c r="E299" s="47"/>
      <c r="F299" s="66"/>
      <c r="G299" s="41"/>
      <c r="H299" s="112"/>
      <c r="I299" s="47"/>
      <c r="J299" s="112"/>
      <c r="K299" s="104" t="str">
        <f t="shared" si="5"/>
        <v/>
      </c>
      <c r="L299" s="96"/>
      <c r="M299" s="96"/>
      <c r="N299" s="34"/>
      <c r="O299" s="116" t="str">
        <f ca="1">IF(N299="","", INDIRECT("base!"&amp;ADDRESS(MATCH(N299,base!$C$2:'base'!$C$133,0)+1,4,4)))</f>
        <v/>
      </c>
      <c r="P299" s="41"/>
      <c r="Q299" s="116" t="str">
        <f ca="1">IF(P299="","", INDIRECT("base!"&amp;ADDRESS(MATCH(CONCATENATE(N299,"|",P299),base!$G$2:'base'!$G$1817,0)+1,6,4)))</f>
        <v/>
      </c>
      <c r="R299" s="41"/>
    </row>
    <row r="300" spans="1:18" x14ac:dyDescent="0.25">
      <c r="A300" s="47"/>
      <c r="B300" s="115" t="str">
        <f>IF(AND(G300&lt;&gt;"",H300&gt;0,I300&lt;&gt;"",J300&lt;&gt;0,K300&lt;&gt;0),COUNT($B$11:B299)+1,"")</f>
        <v/>
      </c>
      <c r="C300" s="34"/>
      <c r="D300" s="89"/>
      <c r="E300" s="47"/>
      <c r="F300" s="66"/>
      <c r="G300" s="41"/>
      <c r="H300" s="112"/>
      <c r="I300" s="47"/>
      <c r="J300" s="112"/>
      <c r="K300" s="104" t="str">
        <f t="shared" si="5"/>
        <v/>
      </c>
      <c r="L300" s="96"/>
      <c r="M300" s="96"/>
      <c r="N300" s="34"/>
      <c r="O300" s="116" t="str">
        <f ca="1">IF(N300="","", INDIRECT("base!"&amp;ADDRESS(MATCH(N300,base!$C$2:'base'!$C$133,0)+1,4,4)))</f>
        <v/>
      </c>
      <c r="P300" s="41"/>
      <c r="Q300" s="116" t="str">
        <f ca="1">IF(P300="","", INDIRECT("base!"&amp;ADDRESS(MATCH(CONCATENATE(N300,"|",P300),base!$G$2:'base'!$G$1817,0)+1,6,4)))</f>
        <v/>
      </c>
      <c r="R300" s="41"/>
    </row>
    <row r="301" spans="1:18" x14ac:dyDescent="0.25">
      <c r="A301" s="47"/>
      <c r="B301" s="115" t="str">
        <f>IF(AND(G301&lt;&gt;"",H301&gt;0,I301&lt;&gt;"",J301&lt;&gt;0,K301&lt;&gt;0),COUNT($B$11:B300)+1,"")</f>
        <v/>
      </c>
      <c r="C301" s="34"/>
      <c r="D301" s="89"/>
      <c r="E301" s="47"/>
      <c r="F301" s="66"/>
      <c r="G301" s="41"/>
      <c r="H301" s="112"/>
      <c r="I301" s="47"/>
      <c r="J301" s="112"/>
      <c r="K301" s="104" t="str">
        <f t="shared" si="5"/>
        <v/>
      </c>
      <c r="L301" s="96"/>
      <c r="M301" s="96"/>
      <c r="N301" s="34"/>
      <c r="O301" s="116" t="str">
        <f ca="1">IF(N301="","", INDIRECT("base!"&amp;ADDRESS(MATCH(N301,base!$C$2:'base'!$C$133,0)+1,4,4)))</f>
        <v/>
      </c>
      <c r="P301" s="41"/>
      <c r="Q301" s="116" t="str">
        <f ca="1">IF(P301="","", INDIRECT("base!"&amp;ADDRESS(MATCH(CONCATENATE(N301,"|",P301),base!$G$2:'base'!$G$1817,0)+1,6,4)))</f>
        <v/>
      </c>
      <c r="R301" s="41"/>
    </row>
    <row r="302" spans="1:18" x14ac:dyDescent="0.25">
      <c r="A302" s="47"/>
      <c r="B302" s="115" t="str">
        <f>IF(AND(G302&lt;&gt;"",H302&gt;0,I302&lt;&gt;"",J302&lt;&gt;0,K302&lt;&gt;0),COUNT($B$11:B301)+1,"")</f>
        <v/>
      </c>
      <c r="C302" s="34"/>
      <c r="D302" s="89"/>
      <c r="E302" s="47"/>
      <c r="F302" s="66"/>
      <c r="G302" s="41"/>
      <c r="H302" s="112"/>
      <c r="I302" s="47"/>
      <c r="J302" s="112"/>
      <c r="K302" s="104" t="str">
        <f t="shared" si="5"/>
        <v/>
      </c>
      <c r="L302" s="96"/>
      <c r="M302" s="96"/>
      <c r="N302" s="34"/>
      <c r="O302" s="116" t="str">
        <f ca="1">IF(N302="","", INDIRECT("base!"&amp;ADDRESS(MATCH(N302,base!$C$2:'base'!$C$133,0)+1,4,4)))</f>
        <v/>
      </c>
      <c r="P302" s="41"/>
      <c r="Q302" s="116" t="str">
        <f ca="1">IF(P302="","", INDIRECT("base!"&amp;ADDRESS(MATCH(CONCATENATE(N302,"|",P302),base!$G$2:'base'!$G$1817,0)+1,6,4)))</f>
        <v/>
      </c>
      <c r="R302" s="41"/>
    </row>
    <row r="303" spans="1:18" x14ac:dyDescent="0.25">
      <c r="A303" s="47"/>
      <c r="B303" s="115" t="str">
        <f>IF(AND(G303&lt;&gt;"",H303&gt;0,I303&lt;&gt;"",J303&lt;&gt;0,K303&lt;&gt;0),COUNT($B$11:B302)+1,"")</f>
        <v/>
      </c>
      <c r="C303" s="34"/>
      <c r="D303" s="89"/>
      <c r="E303" s="47"/>
      <c r="F303" s="66"/>
      <c r="G303" s="41"/>
      <c r="H303" s="112"/>
      <c r="I303" s="47"/>
      <c r="J303" s="112"/>
      <c r="K303" s="104" t="str">
        <f t="shared" si="5"/>
        <v/>
      </c>
      <c r="L303" s="96"/>
      <c r="M303" s="96"/>
      <c r="N303" s="34"/>
      <c r="O303" s="116" t="str">
        <f ca="1">IF(N303="","", INDIRECT("base!"&amp;ADDRESS(MATCH(N303,base!$C$2:'base'!$C$133,0)+1,4,4)))</f>
        <v/>
      </c>
      <c r="P303" s="41"/>
      <c r="Q303" s="116" t="str">
        <f ca="1">IF(P303="","", INDIRECT("base!"&amp;ADDRESS(MATCH(CONCATENATE(N303,"|",P303),base!$G$2:'base'!$G$1817,0)+1,6,4)))</f>
        <v/>
      </c>
      <c r="R303" s="41"/>
    </row>
    <row r="304" spans="1:18" x14ac:dyDescent="0.25">
      <c r="A304" s="47"/>
      <c r="B304" s="115" t="str">
        <f>IF(AND(G304&lt;&gt;"",H304&gt;0,I304&lt;&gt;"",J304&lt;&gt;0,K304&lt;&gt;0),COUNT($B$11:B303)+1,"")</f>
        <v/>
      </c>
      <c r="C304" s="34"/>
      <c r="D304" s="89"/>
      <c r="E304" s="47"/>
      <c r="F304" s="66"/>
      <c r="G304" s="41"/>
      <c r="H304" s="112"/>
      <c r="I304" s="47"/>
      <c r="J304" s="112"/>
      <c r="K304" s="104" t="str">
        <f t="shared" si="5"/>
        <v/>
      </c>
      <c r="L304" s="96"/>
      <c r="M304" s="96"/>
      <c r="N304" s="34"/>
      <c r="O304" s="116" t="str">
        <f ca="1">IF(N304="","", INDIRECT("base!"&amp;ADDRESS(MATCH(N304,base!$C$2:'base'!$C$133,0)+1,4,4)))</f>
        <v/>
      </c>
      <c r="P304" s="41"/>
      <c r="Q304" s="116" t="str">
        <f ca="1">IF(P304="","", INDIRECT("base!"&amp;ADDRESS(MATCH(CONCATENATE(N304,"|",P304),base!$G$2:'base'!$G$1817,0)+1,6,4)))</f>
        <v/>
      </c>
      <c r="R304" s="41"/>
    </row>
    <row r="305" spans="1:18" x14ac:dyDescent="0.25">
      <c r="A305" s="47"/>
      <c r="B305" s="115" t="str">
        <f>IF(AND(G305&lt;&gt;"",H305&gt;0,I305&lt;&gt;"",J305&lt;&gt;0,K305&lt;&gt;0),COUNT($B$11:B304)+1,"")</f>
        <v/>
      </c>
      <c r="C305" s="34"/>
      <c r="D305" s="89"/>
      <c r="E305" s="47"/>
      <c r="F305" s="66"/>
      <c r="G305" s="41"/>
      <c r="H305" s="112"/>
      <c r="I305" s="47"/>
      <c r="J305" s="112"/>
      <c r="K305" s="104" t="str">
        <f t="shared" si="5"/>
        <v/>
      </c>
      <c r="L305" s="96"/>
      <c r="M305" s="96"/>
      <c r="N305" s="34"/>
      <c r="O305" s="116" t="str">
        <f ca="1">IF(N305="","", INDIRECT("base!"&amp;ADDRESS(MATCH(N305,base!$C$2:'base'!$C$133,0)+1,4,4)))</f>
        <v/>
      </c>
      <c r="P305" s="41"/>
      <c r="Q305" s="116" t="str">
        <f ca="1">IF(P305="","", INDIRECT("base!"&amp;ADDRESS(MATCH(CONCATENATE(N305,"|",P305),base!$G$2:'base'!$G$1817,0)+1,6,4)))</f>
        <v/>
      </c>
      <c r="R305" s="41"/>
    </row>
    <row r="306" spans="1:18" x14ac:dyDescent="0.25">
      <c r="A306" s="47"/>
      <c r="B306" s="115" t="str">
        <f>IF(AND(G306&lt;&gt;"",H306&gt;0,I306&lt;&gt;"",J306&lt;&gt;0,K306&lt;&gt;0),COUNT($B$11:B305)+1,"")</f>
        <v/>
      </c>
      <c r="C306" s="34"/>
      <c r="D306" s="89"/>
      <c r="E306" s="47"/>
      <c r="F306" s="66"/>
      <c r="G306" s="41"/>
      <c r="H306" s="112"/>
      <c r="I306" s="47"/>
      <c r="J306" s="112"/>
      <c r="K306" s="104" t="str">
        <f t="shared" si="5"/>
        <v/>
      </c>
      <c r="L306" s="96"/>
      <c r="M306" s="96"/>
      <c r="N306" s="34"/>
      <c r="O306" s="116" t="str">
        <f ca="1">IF(N306="","", INDIRECT("base!"&amp;ADDRESS(MATCH(N306,base!$C$2:'base'!$C$133,0)+1,4,4)))</f>
        <v/>
      </c>
      <c r="P306" s="41"/>
      <c r="Q306" s="116" t="str">
        <f ca="1">IF(P306="","", INDIRECT("base!"&amp;ADDRESS(MATCH(CONCATENATE(N306,"|",P306),base!$G$2:'base'!$G$1817,0)+1,6,4)))</f>
        <v/>
      </c>
      <c r="R306" s="41"/>
    </row>
    <row r="307" spans="1:18" x14ac:dyDescent="0.25">
      <c r="A307" s="47"/>
      <c r="B307" s="115" t="str">
        <f>IF(AND(G307&lt;&gt;"",H307&gt;0,I307&lt;&gt;"",J307&lt;&gt;0,K307&lt;&gt;0),COUNT($B$11:B306)+1,"")</f>
        <v/>
      </c>
      <c r="C307" s="34"/>
      <c r="D307" s="89"/>
      <c r="E307" s="47"/>
      <c r="F307" s="66"/>
      <c r="G307" s="41"/>
      <c r="H307" s="112"/>
      <c r="I307" s="47"/>
      <c r="J307" s="112"/>
      <c r="K307" s="104" t="str">
        <f t="shared" si="5"/>
        <v/>
      </c>
      <c r="L307" s="96"/>
      <c r="M307" s="96"/>
      <c r="N307" s="34"/>
      <c r="O307" s="116" t="str">
        <f ca="1">IF(N307="","", INDIRECT("base!"&amp;ADDRESS(MATCH(N307,base!$C$2:'base'!$C$133,0)+1,4,4)))</f>
        <v/>
      </c>
      <c r="P307" s="41"/>
      <c r="Q307" s="116" t="str">
        <f ca="1">IF(P307="","", INDIRECT("base!"&amp;ADDRESS(MATCH(CONCATENATE(N307,"|",P307),base!$G$2:'base'!$G$1817,0)+1,6,4)))</f>
        <v/>
      </c>
      <c r="R307" s="41"/>
    </row>
    <row r="308" spans="1:18" x14ac:dyDescent="0.25">
      <c r="A308" s="47"/>
      <c r="B308" s="115" t="str">
        <f>IF(AND(G308&lt;&gt;"",H308&gt;0,I308&lt;&gt;"",J308&lt;&gt;0,K308&lt;&gt;0),COUNT($B$11:B307)+1,"")</f>
        <v/>
      </c>
      <c r="C308" s="34"/>
      <c r="D308" s="89"/>
      <c r="E308" s="47"/>
      <c r="F308" s="66"/>
      <c r="G308" s="41"/>
      <c r="H308" s="112"/>
      <c r="I308" s="47"/>
      <c r="J308" s="112"/>
      <c r="K308" s="104" t="str">
        <f t="shared" si="5"/>
        <v/>
      </c>
      <c r="L308" s="96"/>
      <c r="M308" s="96"/>
      <c r="N308" s="34"/>
      <c r="O308" s="116" t="str">
        <f ca="1">IF(N308="","", INDIRECT("base!"&amp;ADDRESS(MATCH(N308,base!$C$2:'base'!$C$133,0)+1,4,4)))</f>
        <v/>
      </c>
      <c r="P308" s="41"/>
      <c r="Q308" s="116" t="str">
        <f ca="1">IF(P308="","", INDIRECT("base!"&amp;ADDRESS(MATCH(CONCATENATE(N308,"|",P308),base!$G$2:'base'!$G$1817,0)+1,6,4)))</f>
        <v/>
      </c>
      <c r="R308" s="41"/>
    </row>
    <row r="309" spans="1:18" x14ac:dyDescent="0.25">
      <c r="A309" s="47"/>
      <c r="B309" s="115" t="str">
        <f>IF(AND(G309&lt;&gt;"",H309&gt;0,I309&lt;&gt;"",J309&lt;&gt;0,K309&lt;&gt;0),COUNT($B$11:B308)+1,"")</f>
        <v/>
      </c>
      <c r="C309" s="34"/>
      <c r="D309" s="89"/>
      <c r="E309" s="47"/>
      <c r="F309" s="66"/>
      <c r="G309" s="41"/>
      <c r="H309" s="112"/>
      <c r="I309" s="47"/>
      <c r="J309" s="112"/>
      <c r="K309" s="104" t="str">
        <f t="shared" si="5"/>
        <v/>
      </c>
      <c r="L309" s="96"/>
      <c r="M309" s="96"/>
      <c r="N309" s="34"/>
      <c r="O309" s="116" t="str">
        <f ca="1">IF(N309="","", INDIRECT("base!"&amp;ADDRESS(MATCH(N309,base!$C$2:'base'!$C$133,0)+1,4,4)))</f>
        <v/>
      </c>
      <c r="P309" s="41"/>
      <c r="Q309" s="116" t="str">
        <f ca="1">IF(P309="","", INDIRECT("base!"&amp;ADDRESS(MATCH(CONCATENATE(N309,"|",P309),base!$G$2:'base'!$G$1817,0)+1,6,4)))</f>
        <v/>
      </c>
      <c r="R309" s="41"/>
    </row>
    <row r="310" spans="1:18" x14ac:dyDescent="0.25">
      <c r="A310" s="47"/>
      <c r="B310" s="115" t="str">
        <f>IF(AND(G310&lt;&gt;"",H310&gt;0,I310&lt;&gt;"",J310&lt;&gt;0,K310&lt;&gt;0),COUNT($B$11:B309)+1,"")</f>
        <v/>
      </c>
      <c r="C310" s="34"/>
      <c r="D310" s="89"/>
      <c r="E310" s="47"/>
      <c r="F310" s="66"/>
      <c r="G310" s="41"/>
      <c r="H310" s="112"/>
      <c r="I310" s="47"/>
      <c r="J310" s="112"/>
      <c r="K310" s="104" t="str">
        <f t="shared" si="5"/>
        <v/>
      </c>
      <c r="L310" s="96"/>
      <c r="M310" s="96"/>
      <c r="N310" s="34"/>
      <c r="O310" s="116" t="str">
        <f ca="1">IF(N310="","", INDIRECT("base!"&amp;ADDRESS(MATCH(N310,base!$C$2:'base'!$C$133,0)+1,4,4)))</f>
        <v/>
      </c>
      <c r="P310" s="41"/>
      <c r="Q310" s="116" t="str">
        <f ca="1">IF(P310="","", INDIRECT("base!"&amp;ADDRESS(MATCH(CONCATENATE(N310,"|",P310),base!$G$2:'base'!$G$1817,0)+1,6,4)))</f>
        <v/>
      </c>
      <c r="R310" s="41"/>
    </row>
    <row r="311" spans="1:18" x14ac:dyDescent="0.25">
      <c r="A311" s="47"/>
      <c r="B311" s="115" t="str">
        <f>IF(AND(G311&lt;&gt;"",H311&gt;0,I311&lt;&gt;"",J311&lt;&gt;0,K311&lt;&gt;0),COUNT($B$11:B310)+1,"")</f>
        <v/>
      </c>
      <c r="C311" s="34"/>
      <c r="D311" s="89"/>
      <c r="E311" s="47"/>
      <c r="F311" s="66"/>
      <c r="G311" s="41"/>
      <c r="H311" s="112"/>
      <c r="I311" s="47"/>
      <c r="J311" s="112"/>
      <c r="K311" s="104" t="str">
        <f t="shared" si="5"/>
        <v/>
      </c>
      <c r="L311" s="96"/>
      <c r="M311" s="96"/>
      <c r="N311" s="34"/>
      <c r="O311" s="116" t="str">
        <f ca="1">IF(N311="","", INDIRECT("base!"&amp;ADDRESS(MATCH(N311,base!$C$2:'base'!$C$133,0)+1,4,4)))</f>
        <v/>
      </c>
      <c r="P311" s="41"/>
      <c r="Q311" s="116" t="str">
        <f ca="1">IF(P311="","", INDIRECT("base!"&amp;ADDRESS(MATCH(CONCATENATE(N311,"|",P311),base!$G$2:'base'!$G$1817,0)+1,6,4)))</f>
        <v/>
      </c>
      <c r="R311" s="41"/>
    </row>
    <row r="312" spans="1:18" x14ac:dyDescent="0.25">
      <c r="A312" s="47"/>
      <c r="B312" s="115" t="str">
        <f>IF(AND(G312&lt;&gt;"",H312&gt;0,I312&lt;&gt;"",J312&lt;&gt;0,K312&lt;&gt;0),COUNT($B$11:B311)+1,"")</f>
        <v/>
      </c>
      <c r="C312" s="34"/>
      <c r="D312" s="89"/>
      <c r="E312" s="47"/>
      <c r="F312" s="66"/>
      <c r="G312" s="41"/>
      <c r="H312" s="112"/>
      <c r="I312" s="47"/>
      <c r="J312" s="112"/>
      <c r="K312" s="104" t="str">
        <f t="shared" si="5"/>
        <v/>
      </c>
      <c r="L312" s="96"/>
      <c r="M312" s="96"/>
      <c r="N312" s="34"/>
      <c r="O312" s="116" t="str">
        <f ca="1">IF(N312="","", INDIRECT("base!"&amp;ADDRESS(MATCH(N312,base!$C$2:'base'!$C$133,0)+1,4,4)))</f>
        <v/>
      </c>
      <c r="P312" s="41"/>
      <c r="Q312" s="116" t="str">
        <f ca="1">IF(P312="","", INDIRECT("base!"&amp;ADDRESS(MATCH(CONCATENATE(N312,"|",P312),base!$G$2:'base'!$G$1817,0)+1,6,4)))</f>
        <v/>
      </c>
      <c r="R312" s="41"/>
    </row>
    <row r="313" spans="1:18" x14ac:dyDescent="0.25">
      <c r="A313" s="47"/>
      <c r="B313" s="115" t="str">
        <f>IF(AND(G313&lt;&gt;"",H313&gt;0,I313&lt;&gt;"",J313&lt;&gt;0,K313&lt;&gt;0),COUNT($B$11:B312)+1,"")</f>
        <v/>
      </c>
      <c r="C313" s="34"/>
      <c r="D313" s="89"/>
      <c r="E313" s="47"/>
      <c r="F313" s="66"/>
      <c r="G313" s="41"/>
      <c r="H313" s="112"/>
      <c r="I313" s="47"/>
      <c r="J313" s="112"/>
      <c r="K313" s="104" t="str">
        <f t="shared" si="5"/>
        <v/>
      </c>
      <c r="L313" s="96"/>
      <c r="M313" s="96"/>
      <c r="N313" s="34"/>
      <c r="O313" s="116" t="str">
        <f ca="1">IF(N313="","", INDIRECT("base!"&amp;ADDRESS(MATCH(N313,base!$C$2:'base'!$C$133,0)+1,4,4)))</f>
        <v/>
      </c>
      <c r="P313" s="41"/>
      <c r="Q313" s="116" t="str">
        <f ca="1">IF(P313="","", INDIRECT("base!"&amp;ADDRESS(MATCH(CONCATENATE(N313,"|",P313),base!$G$2:'base'!$G$1817,0)+1,6,4)))</f>
        <v/>
      </c>
      <c r="R313" s="41"/>
    </row>
    <row r="314" spans="1:18" x14ac:dyDescent="0.25">
      <c r="A314" s="47"/>
      <c r="B314" s="115" t="str">
        <f>IF(AND(G314&lt;&gt;"",H314&gt;0,I314&lt;&gt;"",J314&lt;&gt;0,K314&lt;&gt;0),COUNT($B$11:B313)+1,"")</f>
        <v/>
      </c>
      <c r="C314" s="34"/>
      <c r="D314" s="89"/>
      <c r="E314" s="47"/>
      <c r="F314" s="66"/>
      <c r="G314" s="41"/>
      <c r="H314" s="112"/>
      <c r="I314" s="47"/>
      <c r="J314" s="112"/>
      <c r="K314" s="104" t="str">
        <f t="shared" si="5"/>
        <v/>
      </c>
      <c r="L314" s="96"/>
      <c r="M314" s="96"/>
      <c r="N314" s="34"/>
      <c r="O314" s="116" t="str">
        <f ca="1">IF(N314="","", INDIRECT("base!"&amp;ADDRESS(MATCH(N314,base!$C$2:'base'!$C$133,0)+1,4,4)))</f>
        <v/>
      </c>
      <c r="P314" s="41"/>
      <c r="Q314" s="116" t="str">
        <f ca="1">IF(P314="","", INDIRECT("base!"&amp;ADDRESS(MATCH(CONCATENATE(N314,"|",P314),base!$G$2:'base'!$G$1817,0)+1,6,4)))</f>
        <v/>
      </c>
      <c r="R314" s="41"/>
    </row>
    <row r="315" spans="1:18" x14ac:dyDescent="0.25">
      <c r="A315" s="47"/>
      <c r="B315" s="115" t="str">
        <f>IF(AND(G315&lt;&gt;"",H315&gt;0,I315&lt;&gt;"",J315&lt;&gt;0,K315&lt;&gt;0),COUNT($B$11:B314)+1,"")</f>
        <v/>
      </c>
      <c r="C315" s="34"/>
      <c r="D315" s="89"/>
      <c r="E315" s="47"/>
      <c r="F315" s="66"/>
      <c r="G315" s="41"/>
      <c r="H315" s="112"/>
      <c r="I315" s="47"/>
      <c r="J315" s="112"/>
      <c r="K315" s="104" t="str">
        <f t="shared" si="5"/>
        <v/>
      </c>
      <c r="L315" s="96"/>
      <c r="M315" s="96"/>
      <c r="N315" s="34"/>
      <c r="O315" s="116" t="str">
        <f ca="1">IF(N315="","", INDIRECT("base!"&amp;ADDRESS(MATCH(N315,base!$C$2:'base'!$C$133,0)+1,4,4)))</f>
        <v/>
      </c>
      <c r="P315" s="41"/>
      <c r="Q315" s="116" t="str">
        <f ca="1">IF(P315="","", INDIRECT("base!"&amp;ADDRESS(MATCH(CONCATENATE(N315,"|",P315),base!$G$2:'base'!$G$1817,0)+1,6,4)))</f>
        <v/>
      </c>
      <c r="R315" s="41"/>
    </row>
    <row r="316" spans="1:18" x14ac:dyDescent="0.25">
      <c r="A316" s="47"/>
      <c r="B316" s="115" t="str">
        <f>IF(AND(G316&lt;&gt;"",H316&gt;0,I316&lt;&gt;"",J316&lt;&gt;0,K316&lt;&gt;0),COUNT($B$11:B315)+1,"")</f>
        <v/>
      </c>
      <c r="C316" s="34"/>
      <c r="D316" s="89"/>
      <c r="E316" s="47"/>
      <c r="F316" s="66"/>
      <c r="G316" s="41"/>
      <c r="H316" s="112"/>
      <c r="I316" s="47"/>
      <c r="J316" s="112"/>
      <c r="K316" s="104" t="str">
        <f t="shared" si="5"/>
        <v/>
      </c>
      <c r="L316" s="96"/>
      <c r="M316" s="96"/>
      <c r="N316" s="34"/>
      <c r="O316" s="116" t="str">
        <f ca="1">IF(N316="","", INDIRECT("base!"&amp;ADDRESS(MATCH(N316,base!$C$2:'base'!$C$133,0)+1,4,4)))</f>
        <v/>
      </c>
      <c r="P316" s="41"/>
      <c r="Q316" s="116" t="str">
        <f ca="1">IF(P316="","", INDIRECT("base!"&amp;ADDRESS(MATCH(CONCATENATE(N316,"|",P316),base!$G$2:'base'!$G$1817,0)+1,6,4)))</f>
        <v/>
      </c>
      <c r="R316" s="41"/>
    </row>
    <row r="317" spans="1:18" x14ac:dyDescent="0.25">
      <c r="A317" s="47"/>
      <c r="B317" s="115" t="str">
        <f>IF(AND(G317&lt;&gt;"",H317&gt;0,I317&lt;&gt;"",J317&lt;&gt;0,K317&lt;&gt;0),COUNT($B$11:B316)+1,"")</f>
        <v/>
      </c>
      <c r="C317" s="34"/>
      <c r="D317" s="89"/>
      <c r="E317" s="47"/>
      <c r="F317" s="66"/>
      <c r="G317" s="41"/>
      <c r="H317" s="112"/>
      <c r="I317" s="47"/>
      <c r="J317" s="112"/>
      <c r="K317" s="104" t="str">
        <f t="shared" si="5"/>
        <v/>
      </c>
      <c r="L317" s="96"/>
      <c r="M317" s="96"/>
      <c r="N317" s="34"/>
      <c r="O317" s="116" t="str">
        <f ca="1">IF(N317="","", INDIRECT("base!"&amp;ADDRESS(MATCH(N317,base!$C$2:'base'!$C$133,0)+1,4,4)))</f>
        <v/>
      </c>
      <c r="P317" s="41"/>
      <c r="Q317" s="116" t="str">
        <f ca="1">IF(P317="","", INDIRECT("base!"&amp;ADDRESS(MATCH(CONCATENATE(N317,"|",P317),base!$G$2:'base'!$G$1817,0)+1,6,4)))</f>
        <v/>
      </c>
      <c r="R317" s="41"/>
    </row>
    <row r="318" spans="1:18" x14ac:dyDescent="0.25">
      <c r="A318" s="47"/>
      <c r="B318" s="115" t="str">
        <f>IF(AND(G318&lt;&gt;"",H318&gt;0,I318&lt;&gt;"",J318&lt;&gt;0,K318&lt;&gt;0),COUNT($B$11:B317)+1,"")</f>
        <v/>
      </c>
      <c r="C318" s="34"/>
      <c r="D318" s="89"/>
      <c r="E318" s="47"/>
      <c r="F318" s="66"/>
      <c r="G318" s="41"/>
      <c r="H318" s="112"/>
      <c r="I318" s="47"/>
      <c r="J318" s="112"/>
      <c r="K318" s="104" t="str">
        <f t="shared" si="5"/>
        <v/>
      </c>
      <c r="L318" s="96"/>
      <c r="M318" s="96"/>
      <c r="N318" s="34"/>
      <c r="O318" s="116" t="str">
        <f ca="1">IF(N318="","", INDIRECT("base!"&amp;ADDRESS(MATCH(N318,base!$C$2:'base'!$C$133,0)+1,4,4)))</f>
        <v/>
      </c>
      <c r="P318" s="41"/>
      <c r="Q318" s="116" t="str">
        <f ca="1">IF(P318="","", INDIRECT("base!"&amp;ADDRESS(MATCH(CONCATENATE(N318,"|",P318),base!$G$2:'base'!$G$1817,0)+1,6,4)))</f>
        <v/>
      </c>
      <c r="R318" s="41"/>
    </row>
    <row r="319" spans="1:18" x14ac:dyDescent="0.25">
      <c r="A319" s="47"/>
      <c r="B319" s="115" t="str">
        <f>IF(AND(G319&lt;&gt;"",H319&gt;0,I319&lt;&gt;"",J319&lt;&gt;0,K319&lt;&gt;0),COUNT($B$11:B318)+1,"")</f>
        <v/>
      </c>
      <c r="C319" s="34"/>
      <c r="D319" s="89"/>
      <c r="E319" s="47"/>
      <c r="F319" s="66"/>
      <c r="G319" s="41"/>
      <c r="H319" s="112"/>
      <c r="I319" s="47"/>
      <c r="J319" s="112"/>
      <c r="K319" s="104" t="str">
        <f t="shared" si="5"/>
        <v/>
      </c>
      <c r="L319" s="96"/>
      <c r="M319" s="96"/>
      <c r="N319" s="34"/>
      <c r="O319" s="116" t="str">
        <f ca="1">IF(N319="","", INDIRECT("base!"&amp;ADDRESS(MATCH(N319,base!$C$2:'base'!$C$133,0)+1,4,4)))</f>
        <v/>
      </c>
      <c r="P319" s="41"/>
      <c r="Q319" s="116" t="str">
        <f ca="1">IF(P319="","", INDIRECT("base!"&amp;ADDRESS(MATCH(CONCATENATE(N319,"|",P319),base!$G$2:'base'!$G$1817,0)+1,6,4)))</f>
        <v/>
      </c>
      <c r="R319" s="41"/>
    </row>
    <row r="320" spans="1:18" x14ac:dyDescent="0.25">
      <c r="A320" s="47"/>
      <c r="B320" s="115" t="str">
        <f>IF(AND(G320&lt;&gt;"",H320&gt;0,I320&lt;&gt;"",J320&lt;&gt;0,K320&lt;&gt;0),COUNT($B$11:B319)+1,"")</f>
        <v/>
      </c>
      <c r="C320" s="34"/>
      <c r="D320" s="89"/>
      <c r="E320" s="47"/>
      <c r="F320" s="66"/>
      <c r="G320" s="41"/>
      <c r="H320" s="112"/>
      <c r="I320" s="47"/>
      <c r="J320" s="112"/>
      <c r="K320" s="104" t="str">
        <f t="shared" si="5"/>
        <v/>
      </c>
      <c r="L320" s="96"/>
      <c r="M320" s="96"/>
      <c r="N320" s="34"/>
      <c r="O320" s="116" t="str">
        <f ca="1">IF(N320="","", INDIRECT("base!"&amp;ADDRESS(MATCH(N320,base!$C$2:'base'!$C$133,0)+1,4,4)))</f>
        <v/>
      </c>
      <c r="P320" s="41"/>
      <c r="Q320" s="116" t="str">
        <f ca="1">IF(P320="","", INDIRECT("base!"&amp;ADDRESS(MATCH(CONCATENATE(N320,"|",P320),base!$G$2:'base'!$G$1817,0)+1,6,4)))</f>
        <v/>
      </c>
      <c r="R320" s="41"/>
    </row>
    <row r="321" spans="1:18" x14ac:dyDescent="0.25">
      <c r="A321" s="47"/>
      <c r="B321" s="115" t="str">
        <f>IF(AND(G321&lt;&gt;"",H321&gt;0,I321&lt;&gt;"",J321&lt;&gt;0,K321&lt;&gt;0),COUNT($B$11:B320)+1,"")</f>
        <v/>
      </c>
      <c r="C321" s="34"/>
      <c r="D321" s="89"/>
      <c r="E321" s="47"/>
      <c r="F321" s="66"/>
      <c r="G321" s="41"/>
      <c r="H321" s="112"/>
      <c r="I321" s="47"/>
      <c r="J321" s="112"/>
      <c r="K321" s="104" t="str">
        <f t="shared" si="5"/>
        <v/>
      </c>
      <c r="L321" s="96"/>
      <c r="M321" s="96"/>
      <c r="N321" s="34"/>
      <c r="O321" s="116" t="str">
        <f ca="1">IF(N321="","", INDIRECT("base!"&amp;ADDRESS(MATCH(N321,base!$C$2:'base'!$C$133,0)+1,4,4)))</f>
        <v/>
      </c>
      <c r="P321" s="41"/>
      <c r="Q321" s="116" t="str">
        <f ca="1">IF(P321="","", INDIRECT("base!"&amp;ADDRESS(MATCH(CONCATENATE(N321,"|",P321),base!$G$2:'base'!$G$1817,0)+1,6,4)))</f>
        <v/>
      </c>
      <c r="R321" s="41"/>
    </row>
    <row r="322" spans="1:18" x14ac:dyDescent="0.25">
      <c r="A322" s="47"/>
      <c r="B322" s="115" t="str">
        <f>IF(AND(G322&lt;&gt;"",H322&gt;0,I322&lt;&gt;"",J322&lt;&gt;0,K322&lt;&gt;0),COUNT($B$11:B321)+1,"")</f>
        <v/>
      </c>
      <c r="C322" s="34"/>
      <c r="D322" s="89"/>
      <c r="E322" s="47"/>
      <c r="F322" s="66"/>
      <c r="G322" s="41"/>
      <c r="H322" s="112"/>
      <c r="I322" s="47"/>
      <c r="J322" s="112"/>
      <c r="K322" s="104" t="str">
        <f t="shared" si="5"/>
        <v/>
      </c>
      <c r="L322" s="96"/>
      <c r="M322" s="96"/>
      <c r="N322" s="34"/>
      <c r="O322" s="116" t="str">
        <f ca="1">IF(N322="","", INDIRECT("base!"&amp;ADDRESS(MATCH(N322,base!$C$2:'base'!$C$133,0)+1,4,4)))</f>
        <v/>
      </c>
      <c r="P322" s="41"/>
      <c r="Q322" s="116" t="str">
        <f ca="1">IF(P322="","", INDIRECT("base!"&amp;ADDRESS(MATCH(CONCATENATE(N322,"|",P322),base!$G$2:'base'!$G$1817,0)+1,6,4)))</f>
        <v/>
      </c>
      <c r="R322" s="41"/>
    </row>
    <row r="323" spans="1:18" x14ac:dyDescent="0.25">
      <c r="A323" s="47"/>
      <c r="B323" s="115" t="str">
        <f>IF(AND(G323&lt;&gt;"",H323&gt;0,I323&lt;&gt;"",J323&lt;&gt;0,K323&lt;&gt;0),COUNT($B$11:B322)+1,"")</f>
        <v/>
      </c>
      <c r="C323" s="34"/>
      <c r="D323" s="89"/>
      <c r="E323" s="47"/>
      <c r="F323" s="66"/>
      <c r="G323" s="41"/>
      <c r="H323" s="112"/>
      <c r="I323" s="47"/>
      <c r="J323" s="112"/>
      <c r="K323" s="104" t="str">
        <f t="shared" si="5"/>
        <v/>
      </c>
      <c r="L323" s="96"/>
      <c r="M323" s="96"/>
      <c r="N323" s="34"/>
      <c r="O323" s="116" t="str">
        <f ca="1">IF(N323="","", INDIRECT("base!"&amp;ADDRESS(MATCH(N323,base!$C$2:'base'!$C$133,0)+1,4,4)))</f>
        <v/>
      </c>
      <c r="P323" s="41"/>
      <c r="Q323" s="116" t="str">
        <f ca="1">IF(P323="","", INDIRECT("base!"&amp;ADDRESS(MATCH(CONCATENATE(N323,"|",P323),base!$G$2:'base'!$G$1817,0)+1,6,4)))</f>
        <v/>
      </c>
      <c r="R323" s="41"/>
    </row>
    <row r="324" spans="1:18" x14ac:dyDescent="0.25">
      <c r="A324" s="47"/>
      <c r="B324" s="115" t="str">
        <f>IF(AND(G324&lt;&gt;"",H324&gt;0,I324&lt;&gt;"",J324&lt;&gt;0,K324&lt;&gt;0),COUNT($B$11:B323)+1,"")</f>
        <v/>
      </c>
      <c r="C324" s="34"/>
      <c r="D324" s="89"/>
      <c r="E324" s="47"/>
      <c r="F324" s="66"/>
      <c r="G324" s="41"/>
      <c r="H324" s="112"/>
      <c r="I324" s="47"/>
      <c r="J324" s="112"/>
      <c r="K324" s="104" t="str">
        <f t="shared" si="5"/>
        <v/>
      </c>
      <c r="L324" s="96"/>
      <c r="M324" s="96"/>
      <c r="N324" s="34"/>
      <c r="O324" s="116" t="str">
        <f ca="1">IF(N324="","", INDIRECT("base!"&amp;ADDRESS(MATCH(N324,base!$C$2:'base'!$C$133,0)+1,4,4)))</f>
        <v/>
      </c>
      <c r="P324" s="41"/>
      <c r="Q324" s="116" t="str">
        <f ca="1">IF(P324="","", INDIRECT("base!"&amp;ADDRESS(MATCH(CONCATENATE(N324,"|",P324),base!$G$2:'base'!$G$1817,0)+1,6,4)))</f>
        <v/>
      </c>
      <c r="R324" s="41"/>
    </row>
    <row r="325" spans="1:18" x14ac:dyDescent="0.25">
      <c r="A325" s="47"/>
      <c r="B325" s="115" t="str">
        <f>IF(AND(G325&lt;&gt;"",H325&gt;0,I325&lt;&gt;"",J325&lt;&gt;0,K325&lt;&gt;0),COUNT($B$11:B324)+1,"")</f>
        <v/>
      </c>
      <c r="C325" s="34"/>
      <c r="D325" s="89"/>
      <c r="E325" s="47"/>
      <c r="F325" s="66"/>
      <c r="G325" s="41"/>
      <c r="H325" s="112"/>
      <c r="I325" s="47"/>
      <c r="J325" s="112"/>
      <c r="K325" s="104" t="str">
        <f t="shared" si="5"/>
        <v/>
      </c>
      <c r="L325" s="96"/>
      <c r="M325" s="96"/>
      <c r="N325" s="34"/>
      <c r="O325" s="116" t="str">
        <f ca="1">IF(N325="","", INDIRECT("base!"&amp;ADDRESS(MATCH(N325,base!$C$2:'base'!$C$133,0)+1,4,4)))</f>
        <v/>
      </c>
      <c r="P325" s="41"/>
      <c r="Q325" s="116" t="str">
        <f ca="1">IF(P325="","", INDIRECT("base!"&amp;ADDRESS(MATCH(CONCATENATE(N325,"|",P325),base!$G$2:'base'!$G$1817,0)+1,6,4)))</f>
        <v/>
      </c>
      <c r="R325" s="41"/>
    </row>
    <row r="326" spans="1:18" x14ac:dyDescent="0.25">
      <c r="A326" s="47"/>
      <c r="B326" s="115" t="str">
        <f>IF(AND(G326&lt;&gt;"",H326&gt;0,I326&lt;&gt;"",J326&lt;&gt;0,K326&lt;&gt;0),COUNT($B$11:B325)+1,"")</f>
        <v/>
      </c>
      <c r="C326" s="34"/>
      <c r="D326" s="89"/>
      <c r="E326" s="47"/>
      <c r="F326" s="66"/>
      <c r="G326" s="41"/>
      <c r="H326" s="112"/>
      <c r="I326" s="47"/>
      <c r="J326" s="112"/>
      <c r="K326" s="104" t="str">
        <f t="shared" si="5"/>
        <v/>
      </c>
      <c r="L326" s="96"/>
      <c r="M326" s="96"/>
      <c r="N326" s="34"/>
      <c r="O326" s="116" t="str">
        <f ca="1">IF(N326="","", INDIRECT("base!"&amp;ADDRESS(MATCH(N326,base!$C$2:'base'!$C$133,0)+1,4,4)))</f>
        <v/>
      </c>
      <c r="P326" s="41"/>
      <c r="Q326" s="116" t="str">
        <f ca="1">IF(P326="","", INDIRECT("base!"&amp;ADDRESS(MATCH(CONCATENATE(N326,"|",P326),base!$G$2:'base'!$G$1817,0)+1,6,4)))</f>
        <v/>
      </c>
      <c r="R326" s="41"/>
    </row>
    <row r="327" spans="1:18" x14ac:dyDescent="0.25">
      <c r="A327" s="47"/>
      <c r="B327" s="115" t="str">
        <f>IF(AND(G327&lt;&gt;"",H327&gt;0,I327&lt;&gt;"",J327&lt;&gt;0,K327&lt;&gt;0),COUNT($B$11:B326)+1,"")</f>
        <v/>
      </c>
      <c r="C327" s="34"/>
      <c r="D327" s="89"/>
      <c r="E327" s="47"/>
      <c r="F327" s="66"/>
      <c r="G327" s="41"/>
      <c r="H327" s="112"/>
      <c r="I327" s="47"/>
      <c r="J327" s="112"/>
      <c r="K327" s="104" t="str">
        <f t="shared" si="5"/>
        <v/>
      </c>
      <c r="L327" s="96"/>
      <c r="M327" s="96"/>
      <c r="N327" s="34"/>
      <c r="O327" s="116" t="str">
        <f ca="1">IF(N327="","", INDIRECT("base!"&amp;ADDRESS(MATCH(N327,base!$C$2:'base'!$C$133,0)+1,4,4)))</f>
        <v/>
      </c>
      <c r="P327" s="41"/>
      <c r="Q327" s="116" t="str">
        <f ca="1">IF(P327="","", INDIRECT("base!"&amp;ADDRESS(MATCH(CONCATENATE(N327,"|",P327),base!$G$2:'base'!$G$1817,0)+1,6,4)))</f>
        <v/>
      </c>
      <c r="R327" s="41"/>
    </row>
    <row r="328" spans="1:18" x14ac:dyDescent="0.25">
      <c r="A328" s="47"/>
      <c r="B328" s="115" t="str">
        <f>IF(AND(G328&lt;&gt;"",H328&gt;0,I328&lt;&gt;"",J328&lt;&gt;0,K328&lt;&gt;0),COUNT($B$11:B327)+1,"")</f>
        <v/>
      </c>
      <c r="C328" s="34"/>
      <c r="D328" s="89"/>
      <c r="E328" s="47"/>
      <c r="F328" s="66"/>
      <c r="G328" s="41"/>
      <c r="H328" s="112"/>
      <c r="I328" s="47"/>
      <c r="J328" s="112"/>
      <c r="K328" s="104" t="str">
        <f t="shared" si="5"/>
        <v/>
      </c>
      <c r="L328" s="96"/>
      <c r="M328" s="96"/>
      <c r="N328" s="34"/>
      <c r="O328" s="116" t="str">
        <f ca="1">IF(N328="","", INDIRECT("base!"&amp;ADDRESS(MATCH(N328,base!$C$2:'base'!$C$133,0)+1,4,4)))</f>
        <v/>
      </c>
      <c r="P328" s="41"/>
      <c r="Q328" s="116" t="str">
        <f ca="1">IF(P328="","", INDIRECT("base!"&amp;ADDRESS(MATCH(CONCATENATE(N328,"|",P328),base!$G$2:'base'!$G$1817,0)+1,6,4)))</f>
        <v/>
      </c>
      <c r="R328" s="41"/>
    </row>
    <row r="329" spans="1:18" x14ac:dyDescent="0.25">
      <c r="A329" s="47"/>
      <c r="B329" s="115" t="str">
        <f>IF(AND(G329&lt;&gt;"",H329&gt;0,I329&lt;&gt;"",J329&lt;&gt;0,K329&lt;&gt;0),COUNT($B$11:B328)+1,"")</f>
        <v/>
      </c>
      <c r="C329" s="34"/>
      <c r="D329" s="89"/>
      <c r="E329" s="47"/>
      <c r="F329" s="66"/>
      <c r="G329" s="41"/>
      <c r="H329" s="112"/>
      <c r="I329" s="47"/>
      <c r="J329" s="112"/>
      <c r="K329" s="104" t="str">
        <f t="shared" si="5"/>
        <v/>
      </c>
      <c r="L329" s="96"/>
      <c r="M329" s="96"/>
      <c r="N329" s="34"/>
      <c r="O329" s="116" t="str">
        <f ca="1">IF(N329="","", INDIRECT("base!"&amp;ADDRESS(MATCH(N329,base!$C$2:'base'!$C$133,0)+1,4,4)))</f>
        <v/>
      </c>
      <c r="P329" s="41"/>
      <c r="Q329" s="116" t="str">
        <f ca="1">IF(P329="","", INDIRECT("base!"&amp;ADDRESS(MATCH(CONCATENATE(N329,"|",P329),base!$G$2:'base'!$G$1817,0)+1,6,4)))</f>
        <v/>
      </c>
      <c r="R329" s="41"/>
    </row>
    <row r="330" spans="1:18" x14ac:dyDescent="0.25">
      <c r="A330" s="47"/>
      <c r="B330" s="115" t="str">
        <f>IF(AND(G330&lt;&gt;"",H330&gt;0,I330&lt;&gt;"",J330&lt;&gt;0,K330&lt;&gt;0),COUNT($B$11:B329)+1,"")</f>
        <v/>
      </c>
      <c r="C330" s="34"/>
      <c r="D330" s="89"/>
      <c r="E330" s="47"/>
      <c r="F330" s="66"/>
      <c r="G330" s="41"/>
      <c r="H330" s="112"/>
      <c r="I330" s="47"/>
      <c r="J330" s="112"/>
      <c r="K330" s="104" t="str">
        <f t="shared" si="5"/>
        <v/>
      </c>
      <c r="L330" s="96"/>
      <c r="M330" s="96"/>
      <c r="N330" s="34"/>
      <c r="O330" s="116" t="str">
        <f ca="1">IF(N330="","", INDIRECT("base!"&amp;ADDRESS(MATCH(N330,base!$C$2:'base'!$C$133,0)+1,4,4)))</f>
        <v/>
      </c>
      <c r="P330" s="41"/>
      <c r="Q330" s="116" t="str">
        <f ca="1">IF(P330="","", INDIRECT("base!"&amp;ADDRESS(MATCH(CONCATENATE(N330,"|",P330),base!$G$2:'base'!$G$1817,0)+1,6,4)))</f>
        <v/>
      </c>
      <c r="R330" s="41"/>
    </row>
    <row r="331" spans="1:18" x14ac:dyDescent="0.25">
      <c r="A331" s="47"/>
      <c r="B331" s="115" t="str">
        <f>IF(AND(G331&lt;&gt;"",H331&gt;0,I331&lt;&gt;"",J331&lt;&gt;0,K331&lt;&gt;0),COUNT($B$11:B330)+1,"")</f>
        <v/>
      </c>
      <c r="C331" s="34"/>
      <c r="D331" s="89"/>
      <c r="E331" s="47"/>
      <c r="F331" s="66"/>
      <c r="G331" s="41"/>
      <c r="H331" s="112"/>
      <c r="I331" s="47"/>
      <c r="J331" s="112"/>
      <c r="K331" s="104" t="str">
        <f t="shared" si="5"/>
        <v/>
      </c>
      <c r="L331" s="96"/>
      <c r="M331" s="96"/>
      <c r="N331" s="34"/>
      <c r="O331" s="116" t="str">
        <f ca="1">IF(N331="","", INDIRECT("base!"&amp;ADDRESS(MATCH(N331,base!$C$2:'base'!$C$133,0)+1,4,4)))</f>
        <v/>
      </c>
      <c r="P331" s="41"/>
      <c r="Q331" s="116" t="str">
        <f ca="1">IF(P331="","", INDIRECT("base!"&amp;ADDRESS(MATCH(CONCATENATE(N331,"|",P331),base!$G$2:'base'!$G$1817,0)+1,6,4)))</f>
        <v/>
      </c>
      <c r="R331" s="41"/>
    </row>
    <row r="332" spans="1:18" x14ac:dyDescent="0.25">
      <c r="A332" s="47"/>
      <c r="B332" s="115" t="str">
        <f>IF(AND(G332&lt;&gt;"",H332&gt;0,I332&lt;&gt;"",J332&lt;&gt;0,K332&lt;&gt;0),COUNT($B$11:B331)+1,"")</f>
        <v/>
      </c>
      <c r="C332" s="34"/>
      <c r="D332" s="89"/>
      <c r="E332" s="47"/>
      <c r="F332" s="66"/>
      <c r="G332" s="41"/>
      <c r="H332" s="112"/>
      <c r="I332" s="47"/>
      <c r="J332" s="112"/>
      <c r="K332" s="104" t="str">
        <f t="shared" si="5"/>
        <v/>
      </c>
      <c r="L332" s="96"/>
      <c r="M332" s="96"/>
      <c r="N332" s="34"/>
      <c r="O332" s="116" t="str">
        <f ca="1">IF(N332="","", INDIRECT("base!"&amp;ADDRESS(MATCH(N332,base!$C$2:'base'!$C$133,0)+1,4,4)))</f>
        <v/>
      </c>
      <c r="P332" s="41"/>
      <c r="Q332" s="116" t="str">
        <f ca="1">IF(P332="","", INDIRECT("base!"&amp;ADDRESS(MATCH(CONCATENATE(N332,"|",P332),base!$G$2:'base'!$G$1817,0)+1,6,4)))</f>
        <v/>
      </c>
      <c r="R332" s="41"/>
    </row>
    <row r="333" spans="1:18" x14ac:dyDescent="0.25">
      <c r="A333" s="47"/>
      <c r="B333" s="115" t="str">
        <f>IF(AND(G333&lt;&gt;"",H333&gt;0,I333&lt;&gt;"",J333&lt;&gt;0,K333&lt;&gt;0),COUNT($B$11:B332)+1,"")</f>
        <v/>
      </c>
      <c r="C333" s="34"/>
      <c r="D333" s="89"/>
      <c r="E333" s="47"/>
      <c r="F333" s="66"/>
      <c r="G333" s="41"/>
      <c r="H333" s="112"/>
      <c r="I333" s="47"/>
      <c r="J333" s="112"/>
      <c r="K333" s="104" t="str">
        <f t="shared" si="5"/>
        <v/>
      </c>
      <c r="L333" s="96"/>
      <c r="M333" s="96"/>
      <c r="N333" s="34"/>
      <c r="O333" s="116" t="str">
        <f ca="1">IF(N333="","", INDIRECT("base!"&amp;ADDRESS(MATCH(N333,base!$C$2:'base'!$C$133,0)+1,4,4)))</f>
        <v/>
      </c>
      <c r="P333" s="41"/>
      <c r="Q333" s="116" t="str">
        <f ca="1">IF(P333="","", INDIRECT("base!"&amp;ADDRESS(MATCH(CONCATENATE(N333,"|",P333),base!$G$2:'base'!$G$1817,0)+1,6,4)))</f>
        <v/>
      </c>
      <c r="R333" s="41"/>
    </row>
    <row r="334" spans="1:18" x14ac:dyDescent="0.25">
      <c r="A334" s="47"/>
      <c r="B334" s="115" t="str">
        <f>IF(AND(G334&lt;&gt;"",H334&gt;0,I334&lt;&gt;"",J334&lt;&gt;0,K334&lt;&gt;0),COUNT($B$11:B333)+1,"")</f>
        <v/>
      </c>
      <c r="C334" s="34"/>
      <c r="D334" s="89"/>
      <c r="E334" s="47"/>
      <c r="F334" s="66"/>
      <c r="G334" s="41"/>
      <c r="H334" s="112"/>
      <c r="I334" s="47"/>
      <c r="J334" s="112"/>
      <c r="K334" s="104" t="str">
        <f t="shared" si="5"/>
        <v/>
      </c>
      <c r="L334" s="96"/>
      <c r="M334" s="96"/>
      <c r="N334" s="34"/>
      <c r="O334" s="116" t="str">
        <f ca="1">IF(N334="","", INDIRECT("base!"&amp;ADDRESS(MATCH(N334,base!$C$2:'base'!$C$133,0)+1,4,4)))</f>
        <v/>
      </c>
      <c r="P334" s="41"/>
      <c r="Q334" s="116" t="str">
        <f ca="1">IF(P334="","", INDIRECT("base!"&amp;ADDRESS(MATCH(CONCATENATE(N334,"|",P334),base!$G$2:'base'!$G$1817,0)+1,6,4)))</f>
        <v/>
      </c>
      <c r="R334" s="41"/>
    </row>
    <row r="335" spans="1:18" x14ac:dyDescent="0.25">
      <c r="A335" s="47"/>
      <c r="B335" s="115" t="str">
        <f>IF(AND(G335&lt;&gt;"",H335&gt;0,I335&lt;&gt;"",J335&lt;&gt;0,K335&lt;&gt;0),COUNT($B$11:B334)+1,"")</f>
        <v/>
      </c>
      <c r="C335" s="34"/>
      <c r="D335" s="89"/>
      <c r="E335" s="47"/>
      <c r="F335" s="66"/>
      <c r="G335" s="41"/>
      <c r="H335" s="112"/>
      <c r="I335" s="47"/>
      <c r="J335" s="112"/>
      <c r="K335" s="104" t="str">
        <f t="shared" si="5"/>
        <v/>
      </c>
      <c r="L335" s="96"/>
      <c r="M335" s="96"/>
      <c r="N335" s="34"/>
      <c r="O335" s="116" t="str">
        <f ca="1">IF(N335="","", INDIRECT("base!"&amp;ADDRESS(MATCH(N335,base!$C$2:'base'!$C$133,0)+1,4,4)))</f>
        <v/>
      </c>
      <c r="P335" s="41"/>
      <c r="Q335" s="116" t="str">
        <f ca="1">IF(P335="","", INDIRECT("base!"&amp;ADDRESS(MATCH(CONCATENATE(N335,"|",P335),base!$G$2:'base'!$G$1817,0)+1,6,4)))</f>
        <v/>
      </c>
      <c r="R335" s="41"/>
    </row>
    <row r="336" spans="1:18" x14ac:dyDescent="0.25">
      <c r="A336" s="47"/>
      <c r="B336" s="115" t="str">
        <f>IF(AND(G336&lt;&gt;"",H336&gt;0,I336&lt;&gt;"",J336&lt;&gt;0,K336&lt;&gt;0),COUNT($B$11:B335)+1,"")</f>
        <v/>
      </c>
      <c r="C336" s="34"/>
      <c r="D336" s="89"/>
      <c r="E336" s="47"/>
      <c r="F336" s="66"/>
      <c r="G336" s="41"/>
      <c r="H336" s="112"/>
      <c r="I336" s="47"/>
      <c r="J336" s="112"/>
      <c r="K336" s="104" t="str">
        <f t="shared" si="5"/>
        <v/>
      </c>
      <c r="L336" s="96"/>
      <c r="M336" s="96"/>
      <c r="N336" s="34"/>
      <c r="O336" s="116" t="str">
        <f ca="1">IF(N336="","", INDIRECT("base!"&amp;ADDRESS(MATCH(N336,base!$C$2:'base'!$C$133,0)+1,4,4)))</f>
        <v/>
      </c>
      <c r="P336" s="41"/>
      <c r="Q336" s="116" t="str">
        <f ca="1">IF(P336="","", INDIRECT("base!"&amp;ADDRESS(MATCH(CONCATENATE(N336,"|",P336),base!$G$2:'base'!$G$1817,0)+1,6,4)))</f>
        <v/>
      </c>
      <c r="R336" s="41"/>
    </row>
    <row r="337" spans="1:18" x14ac:dyDescent="0.25">
      <c r="A337" s="47"/>
      <c r="B337" s="115" t="str">
        <f>IF(AND(G337&lt;&gt;"",H337&gt;0,I337&lt;&gt;"",J337&lt;&gt;0,K337&lt;&gt;0),COUNT($B$11:B336)+1,"")</f>
        <v/>
      </c>
      <c r="C337" s="34"/>
      <c r="D337" s="89"/>
      <c r="E337" s="47"/>
      <c r="F337" s="66"/>
      <c r="G337" s="41"/>
      <c r="H337" s="112"/>
      <c r="I337" s="47"/>
      <c r="J337" s="112"/>
      <c r="K337" s="104" t="str">
        <f t="shared" si="5"/>
        <v/>
      </c>
      <c r="L337" s="96"/>
      <c r="M337" s="96"/>
      <c r="N337" s="34"/>
      <c r="O337" s="116" t="str">
        <f ca="1">IF(N337="","", INDIRECT("base!"&amp;ADDRESS(MATCH(N337,base!$C$2:'base'!$C$133,0)+1,4,4)))</f>
        <v/>
      </c>
      <c r="P337" s="41"/>
      <c r="Q337" s="116" t="str">
        <f ca="1">IF(P337="","", INDIRECT("base!"&amp;ADDRESS(MATCH(CONCATENATE(N337,"|",P337),base!$G$2:'base'!$G$1817,0)+1,6,4)))</f>
        <v/>
      </c>
      <c r="R337" s="41"/>
    </row>
    <row r="338" spans="1:18" x14ac:dyDescent="0.25">
      <c r="A338" s="47"/>
      <c r="B338" s="115" t="str">
        <f>IF(AND(G338&lt;&gt;"",H338&gt;0,I338&lt;&gt;"",J338&lt;&gt;0,K338&lt;&gt;0),COUNT($B$11:B337)+1,"")</f>
        <v/>
      </c>
      <c r="C338" s="34"/>
      <c r="D338" s="89"/>
      <c r="E338" s="47"/>
      <c r="F338" s="66"/>
      <c r="G338" s="41"/>
      <c r="H338" s="112"/>
      <c r="I338" s="47"/>
      <c r="J338" s="112"/>
      <c r="K338" s="104" t="str">
        <f t="shared" si="5"/>
        <v/>
      </c>
      <c r="L338" s="96"/>
      <c r="M338" s="96"/>
      <c r="N338" s="34"/>
      <c r="O338" s="116" t="str">
        <f ca="1">IF(N338="","", INDIRECT("base!"&amp;ADDRESS(MATCH(N338,base!$C$2:'base'!$C$133,0)+1,4,4)))</f>
        <v/>
      </c>
      <c r="P338" s="41"/>
      <c r="Q338" s="116" t="str">
        <f ca="1">IF(P338="","", INDIRECT("base!"&amp;ADDRESS(MATCH(CONCATENATE(N338,"|",P338),base!$G$2:'base'!$G$1817,0)+1,6,4)))</f>
        <v/>
      </c>
      <c r="R338" s="41"/>
    </row>
    <row r="339" spans="1:18" x14ac:dyDescent="0.25">
      <c r="A339" s="47"/>
      <c r="B339" s="115" t="str">
        <f>IF(AND(G339&lt;&gt;"",H339&gt;0,I339&lt;&gt;"",J339&lt;&gt;0,K339&lt;&gt;0),COUNT($B$11:B338)+1,"")</f>
        <v/>
      </c>
      <c r="C339" s="34"/>
      <c r="D339" s="89"/>
      <c r="E339" s="47"/>
      <c r="F339" s="66"/>
      <c r="G339" s="41"/>
      <c r="H339" s="112"/>
      <c r="I339" s="47"/>
      <c r="J339" s="112"/>
      <c r="K339" s="104" t="str">
        <f t="shared" si="5"/>
        <v/>
      </c>
      <c r="L339" s="96"/>
      <c r="M339" s="96"/>
      <c r="N339" s="34"/>
      <c r="O339" s="116" t="str">
        <f ca="1">IF(N339="","", INDIRECT("base!"&amp;ADDRESS(MATCH(N339,base!$C$2:'base'!$C$133,0)+1,4,4)))</f>
        <v/>
      </c>
      <c r="P339" s="41"/>
      <c r="Q339" s="116" t="str">
        <f ca="1">IF(P339="","", INDIRECT("base!"&amp;ADDRESS(MATCH(CONCATENATE(N339,"|",P339),base!$G$2:'base'!$G$1817,0)+1,6,4)))</f>
        <v/>
      </c>
      <c r="R339" s="41"/>
    </row>
    <row r="340" spans="1:18" x14ac:dyDescent="0.25">
      <c r="A340" s="47"/>
      <c r="B340" s="115" t="str">
        <f>IF(AND(G340&lt;&gt;"",H340&gt;0,I340&lt;&gt;"",J340&lt;&gt;0,K340&lt;&gt;0),COUNT($B$11:B339)+1,"")</f>
        <v/>
      </c>
      <c r="C340" s="34"/>
      <c r="D340" s="89"/>
      <c r="E340" s="47"/>
      <c r="F340" s="66"/>
      <c r="G340" s="41"/>
      <c r="H340" s="112"/>
      <c r="I340" s="47"/>
      <c r="J340" s="112"/>
      <c r="K340" s="104" t="str">
        <f t="shared" si="5"/>
        <v/>
      </c>
      <c r="L340" s="96"/>
      <c r="M340" s="96"/>
      <c r="N340" s="34"/>
      <c r="O340" s="116" t="str">
        <f ca="1">IF(N340="","", INDIRECT("base!"&amp;ADDRESS(MATCH(N340,base!$C$2:'base'!$C$133,0)+1,4,4)))</f>
        <v/>
      </c>
      <c r="P340" s="41"/>
      <c r="Q340" s="116" t="str">
        <f ca="1">IF(P340="","", INDIRECT("base!"&amp;ADDRESS(MATCH(CONCATENATE(N340,"|",P340),base!$G$2:'base'!$G$1817,0)+1,6,4)))</f>
        <v/>
      </c>
      <c r="R340" s="41"/>
    </row>
    <row r="341" spans="1:18" x14ac:dyDescent="0.25">
      <c r="A341" s="47"/>
      <c r="B341" s="115" t="str">
        <f>IF(AND(G341&lt;&gt;"",H341&gt;0,I341&lt;&gt;"",J341&lt;&gt;0,K341&lt;&gt;0),COUNT($B$11:B340)+1,"")</f>
        <v/>
      </c>
      <c r="C341" s="34"/>
      <c r="D341" s="89"/>
      <c r="E341" s="47"/>
      <c r="F341" s="66"/>
      <c r="G341" s="41"/>
      <c r="H341" s="112"/>
      <c r="I341" s="47"/>
      <c r="J341" s="112"/>
      <c r="K341" s="104" t="str">
        <f t="shared" si="5"/>
        <v/>
      </c>
      <c r="L341" s="96"/>
      <c r="M341" s="96"/>
      <c r="N341" s="34"/>
      <c r="O341" s="116" t="str">
        <f ca="1">IF(N341="","", INDIRECT("base!"&amp;ADDRESS(MATCH(N341,base!$C$2:'base'!$C$133,0)+1,4,4)))</f>
        <v/>
      </c>
      <c r="P341" s="41"/>
      <c r="Q341" s="116" t="str">
        <f ca="1">IF(P341="","", INDIRECT("base!"&amp;ADDRESS(MATCH(CONCATENATE(N341,"|",P341),base!$G$2:'base'!$G$1817,0)+1,6,4)))</f>
        <v/>
      </c>
      <c r="R341" s="41"/>
    </row>
    <row r="342" spans="1:18" x14ac:dyDescent="0.25">
      <c r="A342" s="47"/>
      <c r="B342" s="115" t="str">
        <f>IF(AND(G342&lt;&gt;"",H342&gt;0,I342&lt;&gt;"",J342&lt;&gt;0,K342&lt;&gt;0),COUNT($B$11:B341)+1,"")</f>
        <v/>
      </c>
      <c r="C342" s="34"/>
      <c r="D342" s="89"/>
      <c r="E342" s="47"/>
      <c r="F342" s="66"/>
      <c r="G342" s="41"/>
      <c r="H342" s="112"/>
      <c r="I342" s="47"/>
      <c r="J342" s="112"/>
      <c r="K342" s="104" t="str">
        <f t="shared" ref="K342:K405" si="6">IFERROR(IF(H342*J342&lt;&gt;0,ROUND(ROUND(H342,4)*ROUND(J342,4),2),""),"")</f>
        <v/>
      </c>
      <c r="L342" s="96"/>
      <c r="M342" s="96"/>
      <c r="N342" s="34"/>
      <c r="O342" s="116" t="str">
        <f ca="1">IF(N342="","", INDIRECT("base!"&amp;ADDRESS(MATCH(N342,base!$C$2:'base'!$C$133,0)+1,4,4)))</f>
        <v/>
      </c>
      <c r="P342" s="41"/>
      <c r="Q342" s="116" t="str">
        <f ca="1">IF(P342="","", INDIRECT("base!"&amp;ADDRESS(MATCH(CONCATENATE(N342,"|",P342),base!$G$2:'base'!$G$1817,0)+1,6,4)))</f>
        <v/>
      </c>
      <c r="R342" s="41"/>
    </row>
    <row r="343" spans="1:18" x14ac:dyDescent="0.25">
      <c r="A343" s="47"/>
      <c r="B343" s="115" t="str">
        <f>IF(AND(G343&lt;&gt;"",H343&gt;0,I343&lt;&gt;"",J343&lt;&gt;0,K343&lt;&gt;0),COUNT($B$11:B342)+1,"")</f>
        <v/>
      </c>
      <c r="C343" s="34"/>
      <c r="D343" s="89"/>
      <c r="E343" s="47"/>
      <c r="F343" s="66"/>
      <c r="G343" s="41"/>
      <c r="H343" s="112"/>
      <c r="I343" s="47"/>
      <c r="J343" s="112"/>
      <c r="K343" s="104" t="str">
        <f t="shared" si="6"/>
        <v/>
      </c>
      <c r="L343" s="96"/>
      <c r="M343" s="96"/>
      <c r="N343" s="34"/>
      <c r="O343" s="116" t="str">
        <f ca="1">IF(N343="","", INDIRECT("base!"&amp;ADDRESS(MATCH(N343,base!$C$2:'base'!$C$133,0)+1,4,4)))</f>
        <v/>
      </c>
      <c r="P343" s="41"/>
      <c r="Q343" s="116" t="str">
        <f ca="1">IF(P343="","", INDIRECT("base!"&amp;ADDRESS(MATCH(CONCATENATE(N343,"|",P343),base!$G$2:'base'!$G$1817,0)+1,6,4)))</f>
        <v/>
      </c>
      <c r="R343" s="41"/>
    </row>
    <row r="344" spans="1:18" x14ac:dyDescent="0.25">
      <c r="A344" s="47"/>
      <c r="B344" s="115" t="str">
        <f>IF(AND(G344&lt;&gt;"",H344&gt;0,I344&lt;&gt;"",J344&lt;&gt;0,K344&lt;&gt;0),COUNT($B$11:B343)+1,"")</f>
        <v/>
      </c>
      <c r="C344" s="34"/>
      <c r="D344" s="89"/>
      <c r="E344" s="47"/>
      <c r="F344" s="66"/>
      <c r="G344" s="41"/>
      <c r="H344" s="112"/>
      <c r="I344" s="47"/>
      <c r="J344" s="112"/>
      <c r="K344" s="104" t="str">
        <f t="shared" si="6"/>
        <v/>
      </c>
      <c r="L344" s="96"/>
      <c r="M344" s="96"/>
      <c r="N344" s="34"/>
      <c r="O344" s="116" t="str">
        <f ca="1">IF(N344="","", INDIRECT("base!"&amp;ADDRESS(MATCH(N344,base!$C$2:'base'!$C$133,0)+1,4,4)))</f>
        <v/>
      </c>
      <c r="P344" s="41"/>
      <c r="Q344" s="116" t="str">
        <f ca="1">IF(P344="","", INDIRECT("base!"&amp;ADDRESS(MATCH(CONCATENATE(N344,"|",P344),base!$G$2:'base'!$G$1817,0)+1,6,4)))</f>
        <v/>
      </c>
      <c r="R344" s="41"/>
    </row>
    <row r="345" spans="1:18" x14ac:dyDescent="0.25">
      <c r="A345" s="47"/>
      <c r="B345" s="115" t="str">
        <f>IF(AND(G345&lt;&gt;"",H345&gt;0,I345&lt;&gt;"",J345&lt;&gt;0,K345&lt;&gt;0),COUNT($B$11:B344)+1,"")</f>
        <v/>
      </c>
      <c r="C345" s="34"/>
      <c r="D345" s="89"/>
      <c r="E345" s="47"/>
      <c r="F345" s="66"/>
      <c r="G345" s="41"/>
      <c r="H345" s="112"/>
      <c r="I345" s="47"/>
      <c r="J345" s="112"/>
      <c r="K345" s="104" t="str">
        <f t="shared" si="6"/>
        <v/>
      </c>
      <c r="L345" s="96"/>
      <c r="M345" s="96"/>
      <c r="N345" s="34"/>
      <c r="O345" s="116" t="str">
        <f ca="1">IF(N345="","", INDIRECT("base!"&amp;ADDRESS(MATCH(N345,base!$C$2:'base'!$C$133,0)+1,4,4)))</f>
        <v/>
      </c>
      <c r="P345" s="41"/>
      <c r="Q345" s="116" t="str">
        <f ca="1">IF(P345="","", INDIRECT("base!"&amp;ADDRESS(MATCH(CONCATENATE(N345,"|",P345),base!$G$2:'base'!$G$1817,0)+1,6,4)))</f>
        <v/>
      </c>
      <c r="R345" s="41"/>
    </row>
    <row r="346" spans="1:18" x14ac:dyDescent="0.25">
      <c r="A346" s="47"/>
      <c r="B346" s="115" t="str">
        <f>IF(AND(G346&lt;&gt;"",H346&gt;0,I346&lt;&gt;"",J346&lt;&gt;0,K346&lt;&gt;0),COUNT($B$11:B345)+1,"")</f>
        <v/>
      </c>
      <c r="C346" s="34"/>
      <c r="D346" s="89"/>
      <c r="E346" s="47"/>
      <c r="F346" s="66"/>
      <c r="G346" s="41"/>
      <c r="H346" s="112"/>
      <c r="I346" s="47"/>
      <c r="J346" s="112"/>
      <c r="K346" s="104" t="str">
        <f t="shared" si="6"/>
        <v/>
      </c>
      <c r="L346" s="96"/>
      <c r="M346" s="96"/>
      <c r="N346" s="34"/>
      <c r="O346" s="116" t="str">
        <f ca="1">IF(N346="","", INDIRECT("base!"&amp;ADDRESS(MATCH(N346,base!$C$2:'base'!$C$133,0)+1,4,4)))</f>
        <v/>
      </c>
      <c r="P346" s="41"/>
      <c r="Q346" s="116" t="str">
        <f ca="1">IF(P346="","", INDIRECT("base!"&amp;ADDRESS(MATCH(CONCATENATE(N346,"|",P346),base!$G$2:'base'!$G$1817,0)+1,6,4)))</f>
        <v/>
      </c>
      <c r="R346" s="41"/>
    </row>
    <row r="347" spans="1:18" x14ac:dyDescent="0.25">
      <c r="A347" s="47"/>
      <c r="B347" s="115" t="str">
        <f>IF(AND(G347&lt;&gt;"",H347&gt;0,I347&lt;&gt;"",J347&lt;&gt;0,K347&lt;&gt;0),COUNT($B$11:B346)+1,"")</f>
        <v/>
      </c>
      <c r="C347" s="34"/>
      <c r="D347" s="89"/>
      <c r="E347" s="47"/>
      <c r="F347" s="66"/>
      <c r="G347" s="41"/>
      <c r="H347" s="112"/>
      <c r="I347" s="47"/>
      <c r="J347" s="112"/>
      <c r="K347" s="104" t="str">
        <f t="shared" si="6"/>
        <v/>
      </c>
      <c r="L347" s="96"/>
      <c r="M347" s="96"/>
      <c r="N347" s="34"/>
      <c r="O347" s="116" t="str">
        <f ca="1">IF(N347="","", INDIRECT("base!"&amp;ADDRESS(MATCH(N347,base!$C$2:'base'!$C$133,0)+1,4,4)))</f>
        <v/>
      </c>
      <c r="P347" s="41"/>
      <c r="Q347" s="116" t="str">
        <f ca="1">IF(P347="","", INDIRECT("base!"&amp;ADDRESS(MATCH(CONCATENATE(N347,"|",P347),base!$G$2:'base'!$G$1817,0)+1,6,4)))</f>
        <v/>
      </c>
      <c r="R347" s="41"/>
    </row>
    <row r="348" spans="1:18" x14ac:dyDescent="0.25">
      <c r="A348" s="47"/>
      <c r="B348" s="115" t="str">
        <f>IF(AND(G348&lt;&gt;"",H348&gt;0,I348&lt;&gt;"",J348&lt;&gt;0,K348&lt;&gt;0),COUNT($B$11:B347)+1,"")</f>
        <v/>
      </c>
      <c r="C348" s="34"/>
      <c r="D348" s="89"/>
      <c r="E348" s="47"/>
      <c r="F348" s="66"/>
      <c r="G348" s="41"/>
      <c r="H348" s="112"/>
      <c r="I348" s="47"/>
      <c r="J348" s="112"/>
      <c r="K348" s="104" t="str">
        <f t="shared" si="6"/>
        <v/>
      </c>
      <c r="L348" s="96"/>
      <c r="M348" s="96"/>
      <c r="N348" s="34"/>
      <c r="O348" s="116" t="str">
        <f ca="1">IF(N348="","", INDIRECT("base!"&amp;ADDRESS(MATCH(N348,base!$C$2:'base'!$C$133,0)+1,4,4)))</f>
        <v/>
      </c>
      <c r="P348" s="41"/>
      <c r="Q348" s="116" t="str">
        <f ca="1">IF(P348="","", INDIRECT("base!"&amp;ADDRESS(MATCH(CONCATENATE(N348,"|",P348),base!$G$2:'base'!$G$1817,0)+1,6,4)))</f>
        <v/>
      </c>
      <c r="R348" s="41"/>
    </row>
    <row r="349" spans="1:18" x14ac:dyDescent="0.25">
      <c r="A349" s="47"/>
      <c r="B349" s="115" t="str">
        <f>IF(AND(G349&lt;&gt;"",H349&gt;0,I349&lt;&gt;"",J349&lt;&gt;0,K349&lt;&gt;0),COUNT($B$11:B348)+1,"")</f>
        <v/>
      </c>
      <c r="C349" s="34"/>
      <c r="D349" s="89"/>
      <c r="E349" s="47"/>
      <c r="F349" s="66"/>
      <c r="G349" s="41"/>
      <c r="H349" s="112"/>
      <c r="I349" s="47"/>
      <c r="J349" s="112"/>
      <c r="K349" s="104" t="str">
        <f t="shared" si="6"/>
        <v/>
      </c>
      <c r="L349" s="96"/>
      <c r="M349" s="96"/>
      <c r="N349" s="34"/>
      <c r="O349" s="116" t="str">
        <f ca="1">IF(N349="","", INDIRECT("base!"&amp;ADDRESS(MATCH(N349,base!$C$2:'base'!$C$133,0)+1,4,4)))</f>
        <v/>
      </c>
      <c r="P349" s="41"/>
      <c r="Q349" s="116" t="str">
        <f ca="1">IF(P349="","", INDIRECT("base!"&amp;ADDRESS(MATCH(CONCATENATE(N349,"|",P349),base!$G$2:'base'!$G$1817,0)+1,6,4)))</f>
        <v/>
      </c>
      <c r="R349" s="41"/>
    </row>
    <row r="350" spans="1:18" x14ac:dyDescent="0.25">
      <c r="A350" s="47"/>
      <c r="B350" s="115" t="str">
        <f>IF(AND(G350&lt;&gt;"",H350&gt;0,I350&lt;&gt;"",J350&lt;&gt;0,K350&lt;&gt;0),COUNT($B$11:B349)+1,"")</f>
        <v/>
      </c>
      <c r="C350" s="34"/>
      <c r="D350" s="89"/>
      <c r="E350" s="47"/>
      <c r="F350" s="66"/>
      <c r="G350" s="41"/>
      <c r="H350" s="112"/>
      <c r="I350" s="47"/>
      <c r="J350" s="112"/>
      <c r="K350" s="104" t="str">
        <f t="shared" si="6"/>
        <v/>
      </c>
      <c r="L350" s="96"/>
      <c r="M350" s="96"/>
      <c r="N350" s="34"/>
      <c r="O350" s="116" t="str">
        <f ca="1">IF(N350="","", INDIRECT("base!"&amp;ADDRESS(MATCH(N350,base!$C$2:'base'!$C$133,0)+1,4,4)))</f>
        <v/>
      </c>
      <c r="P350" s="41"/>
      <c r="Q350" s="116" t="str">
        <f ca="1">IF(P350="","", INDIRECT("base!"&amp;ADDRESS(MATCH(CONCATENATE(N350,"|",P350),base!$G$2:'base'!$G$1817,0)+1,6,4)))</f>
        <v/>
      </c>
      <c r="R350" s="41"/>
    </row>
    <row r="351" spans="1:18" x14ac:dyDescent="0.25">
      <c r="A351" s="47"/>
      <c r="B351" s="115" t="str">
        <f>IF(AND(G351&lt;&gt;"",H351&gt;0,I351&lt;&gt;"",J351&lt;&gt;0,K351&lt;&gt;0),COUNT($B$11:B350)+1,"")</f>
        <v/>
      </c>
      <c r="C351" s="34"/>
      <c r="D351" s="89"/>
      <c r="E351" s="47"/>
      <c r="F351" s="66"/>
      <c r="G351" s="41"/>
      <c r="H351" s="112"/>
      <c r="I351" s="47"/>
      <c r="J351" s="112"/>
      <c r="K351" s="104" t="str">
        <f t="shared" si="6"/>
        <v/>
      </c>
      <c r="L351" s="96"/>
      <c r="M351" s="96"/>
      <c r="N351" s="34"/>
      <c r="O351" s="116" t="str">
        <f ca="1">IF(N351="","", INDIRECT("base!"&amp;ADDRESS(MATCH(N351,base!$C$2:'base'!$C$133,0)+1,4,4)))</f>
        <v/>
      </c>
      <c r="P351" s="41"/>
      <c r="Q351" s="116" t="str">
        <f ca="1">IF(P351="","", INDIRECT("base!"&amp;ADDRESS(MATCH(CONCATENATE(N351,"|",P351),base!$G$2:'base'!$G$1817,0)+1,6,4)))</f>
        <v/>
      </c>
      <c r="R351" s="41"/>
    </row>
    <row r="352" spans="1:18" x14ac:dyDescent="0.25">
      <c r="A352" s="47"/>
      <c r="B352" s="115" t="str">
        <f>IF(AND(G352&lt;&gt;"",H352&gt;0,I352&lt;&gt;"",J352&lt;&gt;0,K352&lt;&gt;0),COUNT($B$11:B351)+1,"")</f>
        <v/>
      </c>
      <c r="C352" s="34"/>
      <c r="D352" s="89"/>
      <c r="E352" s="47"/>
      <c r="F352" s="66"/>
      <c r="G352" s="41"/>
      <c r="H352" s="112"/>
      <c r="I352" s="47"/>
      <c r="J352" s="112"/>
      <c r="K352" s="104" t="str">
        <f t="shared" si="6"/>
        <v/>
      </c>
      <c r="L352" s="96"/>
      <c r="M352" s="96"/>
      <c r="N352" s="34"/>
      <c r="O352" s="116" t="str">
        <f ca="1">IF(N352="","", INDIRECT("base!"&amp;ADDRESS(MATCH(N352,base!$C$2:'base'!$C$133,0)+1,4,4)))</f>
        <v/>
      </c>
      <c r="P352" s="41"/>
      <c r="Q352" s="116" t="str">
        <f ca="1">IF(P352="","", INDIRECT("base!"&amp;ADDRESS(MATCH(CONCATENATE(N352,"|",P352),base!$G$2:'base'!$G$1817,0)+1,6,4)))</f>
        <v/>
      </c>
      <c r="R352" s="41"/>
    </row>
    <row r="353" spans="1:18" x14ac:dyDescent="0.25">
      <c r="A353" s="47"/>
      <c r="B353" s="115" t="str">
        <f>IF(AND(G353&lt;&gt;"",H353&gt;0,I353&lt;&gt;"",J353&lt;&gt;0,K353&lt;&gt;0),COUNT($B$11:B352)+1,"")</f>
        <v/>
      </c>
      <c r="C353" s="34"/>
      <c r="D353" s="89"/>
      <c r="E353" s="47"/>
      <c r="F353" s="66"/>
      <c r="G353" s="41"/>
      <c r="H353" s="112"/>
      <c r="I353" s="47"/>
      <c r="J353" s="112"/>
      <c r="K353" s="104" t="str">
        <f t="shared" si="6"/>
        <v/>
      </c>
      <c r="L353" s="96"/>
      <c r="M353" s="96"/>
      <c r="N353" s="34"/>
      <c r="O353" s="116" t="str">
        <f ca="1">IF(N353="","", INDIRECT("base!"&amp;ADDRESS(MATCH(N353,base!$C$2:'base'!$C$133,0)+1,4,4)))</f>
        <v/>
      </c>
      <c r="P353" s="41"/>
      <c r="Q353" s="116" t="str">
        <f ca="1">IF(P353="","", INDIRECT("base!"&amp;ADDRESS(MATCH(CONCATENATE(N353,"|",P353),base!$G$2:'base'!$G$1817,0)+1,6,4)))</f>
        <v/>
      </c>
      <c r="R353" s="41"/>
    </row>
    <row r="354" spans="1:18" x14ac:dyDescent="0.25">
      <c r="A354" s="47"/>
      <c r="B354" s="115" t="str">
        <f>IF(AND(G354&lt;&gt;"",H354&gt;0,I354&lt;&gt;"",J354&lt;&gt;0,K354&lt;&gt;0),COUNT($B$11:B353)+1,"")</f>
        <v/>
      </c>
      <c r="C354" s="34"/>
      <c r="D354" s="89"/>
      <c r="E354" s="47"/>
      <c r="F354" s="66"/>
      <c r="G354" s="41"/>
      <c r="H354" s="112"/>
      <c r="I354" s="47"/>
      <c r="J354" s="112"/>
      <c r="K354" s="104" t="str">
        <f t="shared" si="6"/>
        <v/>
      </c>
      <c r="L354" s="96"/>
      <c r="M354" s="96"/>
      <c r="N354" s="34"/>
      <c r="O354" s="116" t="str">
        <f ca="1">IF(N354="","", INDIRECT("base!"&amp;ADDRESS(MATCH(N354,base!$C$2:'base'!$C$133,0)+1,4,4)))</f>
        <v/>
      </c>
      <c r="P354" s="41"/>
      <c r="Q354" s="116" t="str">
        <f ca="1">IF(P354="","", INDIRECT("base!"&amp;ADDRESS(MATCH(CONCATENATE(N354,"|",P354),base!$G$2:'base'!$G$1817,0)+1,6,4)))</f>
        <v/>
      </c>
      <c r="R354" s="41"/>
    </row>
    <row r="355" spans="1:18" x14ac:dyDescent="0.25">
      <c r="A355" s="47"/>
      <c r="B355" s="115" t="str">
        <f>IF(AND(G355&lt;&gt;"",H355&gt;0,I355&lt;&gt;"",J355&lt;&gt;0,K355&lt;&gt;0),COUNT($B$11:B354)+1,"")</f>
        <v/>
      </c>
      <c r="C355" s="34"/>
      <c r="D355" s="89"/>
      <c r="E355" s="47"/>
      <c r="F355" s="66"/>
      <c r="G355" s="41"/>
      <c r="H355" s="112"/>
      <c r="I355" s="47"/>
      <c r="J355" s="112"/>
      <c r="K355" s="104" t="str">
        <f t="shared" si="6"/>
        <v/>
      </c>
      <c r="L355" s="96"/>
      <c r="M355" s="96"/>
      <c r="N355" s="34"/>
      <c r="O355" s="116" t="str">
        <f ca="1">IF(N355="","", INDIRECT("base!"&amp;ADDRESS(MATCH(N355,base!$C$2:'base'!$C$133,0)+1,4,4)))</f>
        <v/>
      </c>
      <c r="P355" s="41"/>
      <c r="Q355" s="116" t="str">
        <f ca="1">IF(P355="","", INDIRECT("base!"&amp;ADDRESS(MATCH(CONCATENATE(N355,"|",P355),base!$G$2:'base'!$G$1817,0)+1,6,4)))</f>
        <v/>
      </c>
      <c r="R355" s="41"/>
    </row>
    <row r="356" spans="1:18" x14ac:dyDescent="0.25">
      <c r="A356" s="47"/>
      <c r="B356" s="115" t="str">
        <f>IF(AND(G356&lt;&gt;"",H356&gt;0,I356&lt;&gt;"",J356&lt;&gt;0,K356&lt;&gt;0),COUNT($B$11:B355)+1,"")</f>
        <v/>
      </c>
      <c r="C356" s="34"/>
      <c r="D356" s="89"/>
      <c r="E356" s="47"/>
      <c r="F356" s="66"/>
      <c r="G356" s="41"/>
      <c r="H356" s="112"/>
      <c r="I356" s="47"/>
      <c r="J356" s="112"/>
      <c r="K356" s="104" t="str">
        <f t="shared" si="6"/>
        <v/>
      </c>
      <c r="L356" s="96"/>
      <c r="M356" s="96"/>
      <c r="N356" s="34"/>
      <c r="O356" s="116" t="str">
        <f ca="1">IF(N356="","", INDIRECT("base!"&amp;ADDRESS(MATCH(N356,base!$C$2:'base'!$C$133,0)+1,4,4)))</f>
        <v/>
      </c>
      <c r="P356" s="41"/>
      <c r="Q356" s="116" t="str">
        <f ca="1">IF(P356="","", INDIRECT("base!"&amp;ADDRESS(MATCH(CONCATENATE(N356,"|",P356),base!$G$2:'base'!$G$1817,0)+1,6,4)))</f>
        <v/>
      </c>
      <c r="R356" s="41"/>
    </row>
    <row r="357" spans="1:18" x14ac:dyDescent="0.25">
      <c r="A357" s="47"/>
      <c r="B357" s="115" t="str">
        <f>IF(AND(G357&lt;&gt;"",H357&gt;0,I357&lt;&gt;"",J357&lt;&gt;0,K357&lt;&gt;0),COUNT($B$11:B356)+1,"")</f>
        <v/>
      </c>
      <c r="C357" s="34"/>
      <c r="D357" s="89"/>
      <c r="E357" s="47"/>
      <c r="F357" s="66"/>
      <c r="G357" s="41"/>
      <c r="H357" s="112"/>
      <c r="I357" s="47"/>
      <c r="J357" s="112"/>
      <c r="K357" s="104" t="str">
        <f t="shared" si="6"/>
        <v/>
      </c>
      <c r="L357" s="96"/>
      <c r="M357" s="96"/>
      <c r="N357" s="34"/>
      <c r="O357" s="116" t="str">
        <f ca="1">IF(N357="","", INDIRECT("base!"&amp;ADDRESS(MATCH(N357,base!$C$2:'base'!$C$133,0)+1,4,4)))</f>
        <v/>
      </c>
      <c r="P357" s="41"/>
      <c r="Q357" s="116" t="str">
        <f ca="1">IF(P357="","", INDIRECT("base!"&amp;ADDRESS(MATCH(CONCATENATE(N357,"|",P357),base!$G$2:'base'!$G$1817,0)+1,6,4)))</f>
        <v/>
      </c>
      <c r="R357" s="41"/>
    </row>
    <row r="358" spans="1:18" x14ac:dyDescent="0.25">
      <c r="A358" s="47"/>
      <c r="B358" s="115" t="str">
        <f>IF(AND(G358&lt;&gt;"",H358&gt;0,I358&lt;&gt;"",J358&lt;&gt;0,K358&lt;&gt;0),COUNT($B$11:B357)+1,"")</f>
        <v/>
      </c>
      <c r="C358" s="34"/>
      <c r="D358" s="89"/>
      <c r="E358" s="47"/>
      <c r="F358" s="66"/>
      <c r="G358" s="41"/>
      <c r="H358" s="112"/>
      <c r="I358" s="47"/>
      <c r="J358" s="112"/>
      <c r="K358" s="104" t="str">
        <f t="shared" si="6"/>
        <v/>
      </c>
      <c r="L358" s="96"/>
      <c r="M358" s="96"/>
      <c r="N358" s="34"/>
      <c r="O358" s="116" t="str">
        <f ca="1">IF(N358="","", INDIRECT("base!"&amp;ADDRESS(MATCH(N358,base!$C$2:'base'!$C$133,0)+1,4,4)))</f>
        <v/>
      </c>
      <c r="P358" s="41"/>
      <c r="Q358" s="116" t="str">
        <f ca="1">IF(P358="","", INDIRECT("base!"&amp;ADDRESS(MATCH(CONCATENATE(N358,"|",P358),base!$G$2:'base'!$G$1817,0)+1,6,4)))</f>
        <v/>
      </c>
      <c r="R358" s="41"/>
    </row>
    <row r="359" spans="1:18" x14ac:dyDescent="0.25">
      <c r="A359" s="47"/>
      <c r="B359" s="115" t="str">
        <f>IF(AND(G359&lt;&gt;"",H359&gt;0,I359&lt;&gt;"",J359&lt;&gt;0,K359&lt;&gt;0),COUNT($B$11:B358)+1,"")</f>
        <v/>
      </c>
      <c r="C359" s="34"/>
      <c r="D359" s="89"/>
      <c r="E359" s="47"/>
      <c r="F359" s="66"/>
      <c r="G359" s="41"/>
      <c r="H359" s="112"/>
      <c r="I359" s="47"/>
      <c r="J359" s="112"/>
      <c r="K359" s="104" t="str">
        <f t="shared" si="6"/>
        <v/>
      </c>
      <c r="L359" s="96"/>
      <c r="M359" s="96"/>
      <c r="N359" s="34"/>
      <c r="O359" s="116" t="str">
        <f ca="1">IF(N359="","", INDIRECT("base!"&amp;ADDRESS(MATCH(N359,base!$C$2:'base'!$C$133,0)+1,4,4)))</f>
        <v/>
      </c>
      <c r="P359" s="41"/>
      <c r="Q359" s="116" t="str">
        <f ca="1">IF(P359="","", INDIRECT("base!"&amp;ADDRESS(MATCH(CONCATENATE(N359,"|",P359),base!$G$2:'base'!$G$1817,0)+1,6,4)))</f>
        <v/>
      </c>
      <c r="R359" s="41"/>
    </row>
    <row r="360" spans="1:18" x14ac:dyDescent="0.25">
      <c r="A360" s="47"/>
      <c r="B360" s="115" t="str">
        <f>IF(AND(G360&lt;&gt;"",H360&gt;0,I360&lt;&gt;"",J360&lt;&gt;0,K360&lt;&gt;0),COUNT($B$11:B359)+1,"")</f>
        <v/>
      </c>
      <c r="C360" s="34"/>
      <c r="D360" s="89"/>
      <c r="E360" s="47"/>
      <c r="F360" s="66"/>
      <c r="G360" s="41"/>
      <c r="H360" s="112"/>
      <c r="I360" s="47"/>
      <c r="J360" s="112"/>
      <c r="K360" s="104" t="str">
        <f t="shared" si="6"/>
        <v/>
      </c>
      <c r="L360" s="96"/>
      <c r="M360" s="96"/>
      <c r="N360" s="34"/>
      <c r="O360" s="116" t="str">
        <f ca="1">IF(N360="","", INDIRECT("base!"&amp;ADDRESS(MATCH(N360,base!$C$2:'base'!$C$133,0)+1,4,4)))</f>
        <v/>
      </c>
      <c r="P360" s="41"/>
      <c r="Q360" s="116" t="str">
        <f ca="1">IF(P360="","", INDIRECT("base!"&amp;ADDRESS(MATCH(CONCATENATE(N360,"|",P360),base!$G$2:'base'!$G$1817,0)+1,6,4)))</f>
        <v/>
      </c>
      <c r="R360" s="41"/>
    </row>
    <row r="361" spans="1:18" x14ac:dyDescent="0.25">
      <c r="A361" s="47"/>
      <c r="B361" s="115" t="str">
        <f>IF(AND(G361&lt;&gt;"",H361&gt;0,I361&lt;&gt;"",J361&lt;&gt;0,K361&lt;&gt;0),COUNT($B$11:B360)+1,"")</f>
        <v/>
      </c>
      <c r="C361" s="34"/>
      <c r="D361" s="89"/>
      <c r="E361" s="47"/>
      <c r="F361" s="66"/>
      <c r="G361" s="41"/>
      <c r="H361" s="112"/>
      <c r="I361" s="47"/>
      <c r="J361" s="112"/>
      <c r="K361" s="104" t="str">
        <f t="shared" si="6"/>
        <v/>
      </c>
      <c r="L361" s="96"/>
      <c r="M361" s="96"/>
      <c r="N361" s="34"/>
      <c r="O361" s="116" t="str">
        <f ca="1">IF(N361="","", INDIRECT("base!"&amp;ADDRESS(MATCH(N361,base!$C$2:'base'!$C$133,0)+1,4,4)))</f>
        <v/>
      </c>
      <c r="P361" s="41"/>
      <c r="Q361" s="116" t="str">
        <f ca="1">IF(P361="","", INDIRECT("base!"&amp;ADDRESS(MATCH(CONCATENATE(N361,"|",P361),base!$G$2:'base'!$G$1817,0)+1,6,4)))</f>
        <v/>
      </c>
      <c r="R361" s="41"/>
    </row>
    <row r="362" spans="1:18" x14ac:dyDescent="0.25">
      <c r="A362" s="47"/>
      <c r="B362" s="115" t="str">
        <f>IF(AND(G362&lt;&gt;"",H362&gt;0,I362&lt;&gt;"",J362&lt;&gt;0,K362&lt;&gt;0),COUNT($B$11:B361)+1,"")</f>
        <v/>
      </c>
      <c r="C362" s="34"/>
      <c r="D362" s="89"/>
      <c r="E362" s="47"/>
      <c r="F362" s="66"/>
      <c r="G362" s="41"/>
      <c r="H362" s="112"/>
      <c r="I362" s="47"/>
      <c r="J362" s="112"/>
      <c r="K362" s="104" t="str">
        <f t="shared" si="6"/>
        <v/>
      </c>
      <c r="L362" s="96"/>
      <c r="M362" s="96"/>
      <c r="N362" s="34"/>
      <c r="O362" s="116" t="str">
        <f ca="1">IF(N362="","", INDIRECT("base!"&amp;ADDRESS(MATCH(N362,base!$C$2:'base'!$C$133,0)+1,4,4)))</f>
        <v/>
      </c>
      <c r="P362" s="41"/>
      <c r="Q362" s="116" t="str">
        <f ca="1">IF(P362="","", INDIRECT("base!"&amp;ADDRESS(MATCH(CONCATENATE(N362,"|",P362),base!$G$2:'base'!$G$1817,0)+1,6,4)))</f>
        <v/>
      </c>
      <c r="R362" s="41"/>
    </row>
    <row r="363" spans="1:18" x14ac:dyDescent="0.25">
      <c r="A363" s="47"/>
      <c r="B363" s="115" t="str">
        <f>IF(AND(G363&lt;&gt;"",H363&gt;0,I363&lt;&gt;"",J363&lt;&gt;0,K363&lt;&gt;0),COUNT($B$11:B362)+1,"")</f>
        <v/>
      </c>
      <c r="C363" s="34"/>
      <c r="D363" s="89"/>
      <c r="E363" s="47"/>
      <c r="F363" s="66"/>
      <c r="G363" s="41"/>
      <c r="H363" s="112"/>
      <c r="I363" s="47"/>
      <c r="J363" s="112"/>
      <c r="K363" s="104" t="str">
        <f t="shared" si="6"/>
        <v/>
      </c>
      <c r="L363" s="96"/>
      <c r="M363" s="96"/>
      <c r="N363" s="34"/>
      <c r="O363" s="116" t="str">
        <f ca="1">IF(N363="","", INDIRECT("base!"&amp;ADDRESS(MATCH(N363,base!$C$2:'base'!$C$133,0)+1,4,4)))</f>
        <v/>
      </c>
      <c r="P363" s="41"/>
      <c r="Q363" s="116" t="str">
        <f ca="1">IF(P363="","", INDIRECT("base!"&amp;ADDRESS(MATCH(CONCATENATE(N363,"|",P363),base!$G$2:'base'!$G$1817,0)+1,6,4)))</f>
        <v/>
      </c>
      <c r="R363" s="41"/>
    </row>
    <row r="364" spans="1:18" x14ac:dyDescent="0.25">
      <c r="A364" s="47"/>
      <c r="B364" s="115" t="str">
        <f>IF(AND(G364&lt;&gt;"",H364&gt;0,I364&lt;&gt;"",J364&lt;&gt;0,K364&lt;&gt;0),COUNT($B$11:B363)+1,"")</f>
        <v/>
      </c>
      <c r="C364" s="34"/>
      <c r="D364" s="89"/>
      <c r="E364" s="47"/>
      <c r="F364" s="66"/>
      <c r="G364" s="41"/>
      <c r="H364" s="112"/>
      <c r="I364" s="47"/>
      <c r="J364" s="112"/>
      <c r="K364" s="104" t="str">
        <f t="shared" si="6"/>
        <v/>
      </c>
      <c r="L364" s="96"/>
      <c r="M364" s="96"/>
      <c r="N364" s="34"/>
      <c r="O364" s="116" t="str">
        <f ca="1">IF(N364="","", INDIRECT("base!"&amp;ADDRESS(MATCH(N364,base!$C$2:'base'!$C$133,0)+1,4,4)))</f>
        <v/>
      </c>
      <c r="P364" s="41"/>
      <c r="Q364" s="116" t="str">
        <f ca="1">IF(P364="","", INDIRECT("base!"&amp;ADDRESS(MATCH(CONCATENATE(N364,"|",P364),base!$G$2:'base'!$G$1817,0)+1,6,4)))</f>
        <v/>
      </c>
      <c r="R364" s="41"/>
    </row>
    <row r="365" spans="1:18" x14ac:dyDescent="0.25">
      <c r="A365" s="47"/>
      <c r="B365" s="115" t="str">
        <f>IF(AND(G365&lt;&gt;"",H365&gt;0,I365&lt;&gt;"",J365&lt;&gt;0,K365&lt;&gt;0),COUNT($B$11:B364)+1,"")</f>
        <v/>
      </c>
      <c r="C365" s="34"/>
      <c r="D365" s="89"/>
      <c r="E365" s="47"/>
      <c r="F365" s="66"/>
      <c r="G365" s="41"/>
      <c r="H365" s="112"/>
      <c r="I365" s="47"/>
      <c r="J365" s="112"/>
      <c r="K365" s="104" t="str">
        <f t="shared" si="6"/>
        <v/>
      </c>
      <c r="L365" s="96"/>
      <c r="M365" s="96"/>
      <c r="N365" s="34"/>
      <c r="O365" s="116" t="str">
        <f ca="1">IF(N365="","", INDIRECT("base!"&amp;ADDRESS(MATCH(N365,base!$C$2:'base'!$C$133,0)+1,4,4)))</f>
        <v/>
      </c>
      <c r="P365" s="41"/>
      <c r="Q365" s="116" t="str">
        <f ca="1">IF(P365="","", INDIRECT("base!"&amp;ADDRESS(MATCH(CONCATENATE(N365,"|",P365),base!$G$2:'base'!$G$1817,0)+1,6,4)))</f>
        <v/>
      </c>
      <c r="R365" s="41"/>
    </row>
    <row r="366" spans="1:18" x14ac:dyDescent="0.25">
      <c r="A366" s="47"/>
      <c r="B366" s="115" t="str">
        <f>IF(AND(G366&lt;&gt;"",H366&gt;0,I366&lt;&gt;"",J366&lt;&gt;0,K366&lt;&gt;0),COUNT($B$11:B365)+1,"")</f>
        <v/>
      </c>
      <c r="C366" s="34"/>
      <c r="D366" s="89"/>
      <c r="E366" s="47"/>
      <c r="F366" s="66"/>
      <c r="G366" s="41"/>
      <c r="H366" s="112"/>
      <c r="I366" s="47"/>
      <c r="J366" s="112"/>
      <c r="K366" s="104" t="str">
        <f t="shared" si="6"/>
        <v/>
      </c>
      <c r="L366" s="96"/>
      <c r="M366" s="96"/>
      <c r="N366" s="34"/>
      <c r="O366" s="116" t="str">
        <f ca="1">IF(N366="","", INDIRECT("base!"&amp;ADDRESS(MATCH(N366,base!$C$2:'base'!$C$133,0)+1,4,4)))</f>
        <v/>
      </c>
      <c r="P366" s="41"/>
      <c r="Q366" s="116" t="str">
        <f ca="1">IF(P366="","", INDIRECT("base!"&amp;ADDRESS(MATCH(CONCATENATE(N366,"|",P366),base!$G$2:'base'!$G$1817,0)+1,6,4)))</f>
        <v/>
      </c>
      <c r="R366" s="41"/>
    </row>
    <row r="367" spans="1:18" x14ac:dyDescent="0.25">
      <c r="A367" s="47"/>
      <c r="B367" s="115" t="str">
        <f>IF(AND(G367&lt;&gt;"",H367&gt;0,I367&lt;&gt;"",J367&lt;&gt;0,K367&lt;&gt;0),COUNT($B$11:B366)+1,"")</f>
        <v/>
      </c>
      <c r="C367" s="34"/>
      <c r="D367" s="89"/>
      <c r="E367" s="47"/>
      <c r="F367" s="66"/>
      <c r="G367" s="41"/>
      <c r="H367" s="112"/>
      <c r="I367" s="47"/>
      <c r="J367" s="112"/>
      <c r="K367" s="104" t="str">
        <f t="shared" si="6"/>
        <v/>
      </c>
      <c r="L367" s="96"/>
      <c r="M367" s="96"/>
      <c r="N367" s="34"/>
      <c r="O367" s="116" t="str">
        <f ca="1">IF(N367="","", INDIRECT("base!"&amp;ADDRESS(MATCH(N367,base!$C$2:'base'!$C$133,0)+1,4,4)))</f>
        <v/>
      </c>
      <c r="P367" s="41"/>
      <c r="Q367" s="116" t="str">
        <f ca="1">IF(P367="","", INDIRECT("base!"&amp;ADDRESS(MATCH(CONCATENATE(N367,"|",P367),base!$G$2:'base'!$G$1817,0)+1,6,4)))</f>
        <v/>
      </c>
      <c r="R367" s="41"/>
    </row>
    <row r="368" spans="1:18" x14ac:dyDescent="0.25">
      <c r="A368" s="47"/>
      <c r="B368" s="115" t="str">
        <f>IF(AND(G368&lt;&gt;"",H368&gt;0,I368&lt;&gt;"",J368&lt;&gt;0,K368&lt;&gt;0),COUNT($B$11:B367)+1,"")</f>
        <v/>
      </c>
      <c r="C368" s="34"/>
      <c r="D368" s="89"/>
      <c r="E368" s="47"/>
      <c r="F368" s="66"/>
      <c r="G368" s="41"/>
      <c r="H368" s="112"/>
      <c r="I368" s="47"/>
      <c r="J368" s="112"/>
      <c r="K368" s="104" t="str">
        <f t="shared" si="6"/>
        <v/>
      </c>
      <c r="L368" s="96"/>
      <c r="M368" s="96"/>
      <c r="N368" s="34"/>
      <c r="O368" s="116" t="str">
        <f ca="1">IF(N368="","", INDIRECT("base!"&amp;ADDRESS(MATCH(N368,base!$C$2:'base'!$C$133,0)+1,4,4)))</f>
        <v/>
      </c>
      <c r="P368" s="41"/>
      <c r="Q368" s="116" t="str">
        <f ca="1">IF(P368="","", INDIRECT("base!"&amp;ADDRESS(MATCH(CONCATENATE(N368,"|",P368),base!$G$2:'base'!$G$1817,0)+1,6,4)))</f>
        <v/>
      </c>
      <c r="R368" s="41"/>
    </row>
    <row r="369" spans="1:18" x14ac:dyDescent="0.25">
      <c r="A369" s="47"/>
      <c r="B369" s="115" t="str">
        <f>IF(AND(G369&lt;&gt;"",H369&gt;0,I369&lt;&gt;"",J369&lt;&gt;0,K369&lt;&gt;0),COUNT($B$11:B368)+1,"")</f>
        <v/>
      </c>
      <c r="C369" s="34"/>
      <c r="D369" s="89"/>
      <c r="E369" s="47"/>
      <c r="F369" s="66"/>
      <c r="G369" s="41"/>
      <c r="H369" s="112"/>
      <c r="I369" s="47"/>
      <c r="J369" s="112"/>
      <c r="K369" s="104" t="str">
        <f t="shared" si="6"/>
        <v/>
      </c>
      <c r="L369" s="96"/>
      <c r="M369" s="96"/>
      <c r="N369" s="34"/>
      <c r="O369" s="116" t="str">
        <f ca="1">IF(N369="","", INDIRECT("base!"&amp;ADDRESS(MATCH(N369,base!$C$2:'base'!$C$133,0)+1,4,4)))</f>
        <v/>
      </c>
      <c r="P369" s="41"/>
      <c r="Q369" s="116" t="str">
        <f ca="1">IF(P369="","", INDIRECT("base!"&amp;ADDRESS(MATCH(CONCATENATE(N369,"|",P369),base!$G$2:'base'!$G$1817,0)+1,6,4)))</f>
        <v/>
      </c>
      <c r="R369" s="41"/>
    </row>
    <row r="370" spans="1:18" x14ac:dyDescent="0.25">
      <c r="A370" s="47"/>
      <c r="B370" s="115" t="str">
        <f>IF(AND(G370&lt;&gt;"",H370&gt;0,I370&lt;&gt;"",J370&lt;&gt;0,K370&lt;&gt;0),COUNT($B$11:B369)+1,"")</f>
        <v/>
      </c>
      <c r="C370" s="34"/>
      <c r="D370" s="89"/>
      <c r="E370" s="47"/>
      <c r="F370" s="66"/>
      <c r="G370" s="41"/>
      <c r="H370" s="112"/>
      <c r="I370" s="47"/>
      <c r="J370" s="112"/>
      <c r="K370" s="104" t="str">
        <f t="shared" si="6"/>
        <v/>
      </c>
      <c r="L370" s="96"/>
      <c r="M370" s="96"/>
      <c r="N370" s="34"/>
      <c r="O370" s="116" t="str">
        <f ca="1">IF(N370="","", INDIRECT("base!"&amp;ADDRESS(MATCH(N370,base!$C$2:'base'!$C$133,0)+1,4,4)))</f>
        <v/>
      </c>
      <c r="P370" s="41"/>
      <c r="Q370" s="116" t="str">
        <f ca="1">IF(P370="","", INDIRECT("base!"&amp;ADDRESS(MATCH(CONCATENATE(N370,"|",P370),base!$G$2:'base'!$G$1817,0)+1,6,4)))</f>
        <v/>
      </c>
      <c r="R370" s="41"/>
    </row>
    <row r="371" spans="1:18" x14ac:dyDescent="0.25">
      <c r="A371" s="47"/>
      <c r="B371" s="115" t="str">
        <f>IF(AND(G371&lt;&gt;"",H371&gt;0,I371&lt;&gt;"",J371&lt;&gt;0,K371&lt;&gt;0),COUNT($B$11:B370)+1,"")</f>
        <v/>
      </c>
      <c r="C371" s="34"/>
      <c r="D371" s="89"/>
      <c r="E371" s="47"/>
      <c r="F371" s="66"/>
      <c r="G371" s="41"/>
      <c r="H371" s="112"/>
      <c r="I371" s="47"/>
      <c r="J371" s="112"/>
      <c r="K371" s="104" t="str">
        <f t="shared" si="6"/>
        <v/>
      </c>
      <c r="L371" s="96"/>
      <c r="M371" s="96"/>
      <c r="N371" s="34"/>
      <c r="O371" s="116" t="str">
        <f ca="1">IF(N371="","", INDIRECT("base!"&amp;ADDRESS(MATCH(N371,base!$C$2:'base'!$C$133,0)+1,4,4)))</f>
        <v/>
      </c>
      <c r="P371" s="41"/>
      <c r="Q371" s="116" t="str">
        <f ca="1">IF(P371="","", INDIRECT("base!"&amp;ADDRESS(MATCH(CONCATENATE(N371,"|",P371),base!$G$2:'base'!$G$1817,0)+1,6,4)))</f>
        <v/>
      </c>
      <c r="R371" s="41"/>
    </row>
    <row r="372" spans="1:18" x14ac:dyDescent="0.25">
      <c r="A372" s="47"/>
      <c r="B372" s="115" t="str">
        <f>IF(AND(G372&lt;&gt;"",H372&gt;0,I372&lt;&gt;"",J372&lt;&gt;0,K372&lt;&gt;0),COUNT($B$11:B371)+1,"")</f>
        <v/>
      </c>
      <c r="C372" s="34"/>
      <c r="D372" s="89"/>
      <c r="E372" s="47"/>
      <c r="F372" s="66"/>
      <c r="G372" s="41"/>
      <c r="H372" s="112"/>
      <c r="I372" s="47"/>
      <c r="J372" s="112"/>
      <c r="K372" s="104" t="str">
        <f t="shared" si="6"/>
        <v/>
      </c>
      <c r="L372" s="96"/>
      <c r="M372" s="96"/>
      <c r="N372" s="34"/>
      <c r="O372" s="116" t="str">
        <f ca="1">IF(N372="","", INDIRECT("base!"&amp;ADDRESS(MATCH(N372,base!$C$2:'base'!$C$133,0)+1,4,4)))</f>
        <v/>
      </c>
      <c r="P372" s="41"/>
      <c r="Q372" s="116" t="str">
        <f ca="1">IF(P372="","", INDIRECT("base!"&amp;ADDRESS(MATCH(CONCATENATE(N372,"|",P372),base!$G$2:'base'!$G$1817,0)+1,6,4)))</f>
        <v/>
      </c>
      <c r="R372" s="41"/>
    </row>
    <row r="373" spans="1:18" x14ac:dyDescent="0.25">
      <c r="A373" s="47"/>
      <c r="B373" s="115" t="str">
        <f>IF(AND(G373&lt;&gt;"",H373&gt;0,I373&lt;&gt;"",J373&lt;&gt;0,K373&lt;&gt;0),COUNT($B$11:B372)+1,"")</f>
        <v/>
      </c>
      <c r="C373" s="34"/>
      <c r="D373" s="89"/>
      <c r="E373" s="47"/>
      <c r="F373" s="66"/>
      <c r="G373" s="41"/>
      <c r="H373" s="112"/>
      <c r="I373" s="47"/>
      <c r="J373" s="112"/>
      <c r="K373" s="104" t="str">
        <f t="shared" si="6"/>
        <v/>
      </c>
      <c r="L373" s="96"/>
      <c r="M373" s="96"/>
      <c r="N373" s="34"/>
      <c r="O373" s="116" t="str">
        <f ca="1">IF(N373="","", INDIRECT("base!"&amp;ADDRESS(MATCH(N373,base!$C$2:'base'!$C$133,0)+1,4,4)))</f>
        <v/>
      </c>
      <c r="P373" s="41"/>
      <c r="Q373" s="116" t="str">
        <f ca="1">IF(P373="","", INDIRECT("base!"&amp;ADDRESS(MATCH(CONCATENATE(N373,"|",P373),base!$G$2:'base'!$G$1817,0)+1,6,4)))</f>
        <v/>
      </c>
      <c r="R373" s="41"/>
    </row>
    <row r="374" spans="1:18" x14ac:dyDescent="0.25">
      <c r="A374" s="47"/>
      <c r="B374" s="115" t="str">
        <f>IF(AND(G374&lt;&gt;"",H374&gt;0,I374&lt;&gt;"",J374&lt;&gt;0,K374&lt;&gt;0),COUNT($B$11:B373)+1,"")</f>
        <v/>
      </c>
      <c r="C374" s="34"/>
      <c r="D374" s="89"/>
      <c r="E374" s="47"/>
      <c r="F374" s="66"/>
      <c r="G374" s="41"/>
      <c r="H374" s="112"/>
      <c r="I374" s="47"/>
      <c r="J374" s="112"/>
      <c r="K374" s="104" t="str">
        <f t="shared" si="6"/>
        <v/>
      </c>
      <c r="L374" s="96"/>
      <c r="M374" s="96"/>
      <c r="N374" s="34"/>
      <c r="O374" s="116" t="str">
        <f ca="1">IF(N374="","", INDIRECT("base!"&amp;ADDRESS(MATCH(N374,base!$C$2:'base'!$C$133,0)+1,4,4)))</f>
        <v/>
      </c>
      <c r="P374" s="41"/>
      <c r="Q374" s="116" t="str">
        <f ca="1">IF(P374="","", INDIRECT("base!"&amp;ADDRESS(MATCH(CONCATENATE(N374,"|",P374),base!$G$2:'base'!$G$1817,0)+1,6,4)))</f>
        <v/>
      </c>
      <c r="R374" s="41"/>
    </row>
    <row r="375" spans="1:18" x14ac:dyDescent="0.25">
      <c r="A375" s="47"/>
      <c r="B375" s="115" t="str">
        <f>IF(AND(G375&lt;&gt;"",H375&gt;0,I375&lt;&gt;"",J375&lt;&gt;0,K375&lt;&gt;0),COUNT($B$11:B374)+1,"")</f>
        <v/>
      </c>
      <c r="C375" s="34"/>
      <c r="D375" s="89"/>
      <c r="E375" s="47"/>
      <c r="F375" s="66"/>
      <c r="G375" s="41"/>
      <c r="H375" s="112"/>
      <c r="I375" s="47"/>
      <c r="J375" s="112"/>
      <c r="K375" s="104" t="str">
        <f t="shared" si="6"/>
        <v/>
      </c>
      <c r="L375" s="96"/>
      <c r="M375" s="96"/>
      <c r="N375" s="34"/>
      <c r="O375" s="116" t="str">
        <f ca="1">IF(N375="","", INDIRECT("base!"&amp;ADDRESS(MATCH(N375,base!$C$2:'base'!$C$133,0)+1,4,4)))</f>
        <v/>
      </c>
      <c r="P375" s="41"/>
      <c r="Q375" s="116" t="str">
        <f ca="1">IF(P375="","", INDIRECT("base!"&amp;ADDRESS(MATCH(CONCATENATE(N375,"|",P375),base!$G$2:'base'!$G$1817,0)+1,6,4)))</f>
        <v/>
      </c>
      <c r="R375" s="41"/>
    </row>
    <row r="376" spans="1:18" x14ac:dyDescent="0.25">
      <c r="A376" s="47"/>
      <c r="B376" s="115" t="str">
        <f>IF(AND(G376&lt;&gt;"",H376&gt;0,I376&lt;&gt;"",J376&lt;&gt;0,K376&lt;&gt;0),COUNT($B$11:B375)+1,"")</f>
        <v/>
      </c>
      <c r="C376" s="34"/>
      <c r="D376" s="89"/>
      <c r="E376" s="47"/>
      <c r="F376" s="66"/>
      <c r="G376" s="41"/>
      <c r="H376" s="112"/>
      <c r="I376" s="47"/>
      <c r="J376" s="112"/>
      <c r="K376" s="104" t="str">
        <f t="shared" si="6"/>
        <v/>
      </c>
      <c r="L376" s="96"/>
      <c r="M376" s="96"/>
      <c r="N376" s="34"/>
      <c r="O376" s="116" t="str">
        <f ca="1">IF(N376="","", INDIRECT("base!"&amp;ADDRESS(MATCH(N376,base!$C$2:'base'!$C$133,0)+1,4,4)))</f>
        <v/>
      </c>
      <c r="P376" s="41"/>
      <c r="Q376" s="116" t="str">
        <f ca="1">IF(P376="","", INDIRECT("base!"&amp;ADDRESS(MATCH(CONCATENATE(N376,"|",P376),base!$G$2:'base'!$G$1817,0)+1,6,4)))</f>
        <v/>
      </c>
      <c r="R376" s="41"/>
    </row>
    <row r="377" spans="1:18" x14ac:dyDescent="0.25">
      <c r="A377" s="47"/>
      <c r="B377" s="115" t="str">
        <f>IF(AND(G377&lt;&gt;"",H377&gt;0,I377&lt;&gt;"",J377&lt;&gt;0,K377&lt;&gt;0),COUNT($B$11:B376)+1,"")</f>
        <v/>
      </c>
      <c r="C377" s="34"/>
      <c r="D377" s="89"/>
      <c r="E377" s="47"/>
      <c r="F377" s="66"/>
      <c r="G377" s="41"/>
      <c r="H377" s="112"/>
      <c r="I377" s="47"/>
      <c r="J377" s="112"/>
      <c r="K377" s="104" t="str">
        <f t="shared" si="6"/>
        <v/>
      </c>
      <c r="L377" s="96"/>
      <c r="M377" s="96"/>
      <c r="N377" s="34"/>
      <c r="O377" s="116" t="str">
        <f ca="1">IF(N377="","", INDIRECT("base!"&amp;ADDRESS(MATCH(N377,base!$C$2:'base'!$C$133,0)+1,4,4)))</f>
        <v/>
      </c>
      <c r="P377" s="41"/>
      <c r="Q377" s="116" t="str">
        <f ca="1">IF(P377="","", INDIRECT("base!"&amp;ADDRESS(MATCH(CONCATENATE(N377,"|",P377),base!$G$2:'base'!$G$1817,0)+1,6,4)))</f>
        <v/>
      </c>
      <c r="R377" s="41"/>
    </row>
    <row r="378" spans="1:18" x14ac:dyDescent="0.25">
      <c r="A378" s="47"/>
      <c r="B378" s="115" t="str">
        <f>IF(AND(G378&lt;&gt;"",H378&gt;0,I378&lt;&gt;"",J378&lt;&gt;0,K378&lt;&gt;0),COUNT($B$11:B377)+1,"")</f>
        <v/>
      </c>
      <c r="C378" s="34"/>
      <c r="D378" s="89"/>
      <c r="E378" s="47"/>
      <c r="F378" s="66"/>
      <c r="G378" s="41"/>
      <c r="H378" s="112"/>
      <c r="I378" s="47"/>
      <c r="J378" s="112"/>
      <c r="K378" s="104" t="str">
        <f t="shared" si="6"/>
        <v/>
      </c>
      <c r="L378" s="96"/>
      <c r="M378" s="96"/>
      <c r="N378" s="34"/>
      <c r="O378" s="116" t="str">
        <f ca="1">IF(N378="","", INDIRECT("base!"&amp;ADDRESS(MATCH(N378,base!$C$2:'base'!$C$133,0)+1,4,4)))</f>
        <v/>
      </c>
      <c r="P378" s="41"/>
      <c r="Q378" s="116" t="str">
        <f ca="1">IF(P378="","", INDIRECT("base!"&amp;ADDRESS(MATCH(CONCATENATE(N378,"|",P378),base!$G$2:'base'!$G$1817,0)+1,6,4)))</f>
        <v/>
      </c>
      <c r="R378" s="41"/>
    </row>
    <row r="379" spans="1:18" x14ac:dyDescent="0.25">
      <c r="A379" s="47"/>
      <c r="B379" s="115" t="str">
        <f>IF(AND(G379&lt;&gt;"",H379&gt;0,I379&lt;&gt;"",J379&lt;&gt;0,K379&lt;&gt;0),COUNT($B$11:B378)+1,"")</f>
        <v/>
      </c>
      <c r="C379" s="34"/>
      <c r="D379" s="89"/>
      <c r="E379" s="47"/>
      <c r="F379" s="66"/>
      <c r="G379" s="41"/>
      <c r="H379" s="112"/>
      <c r="I379" s="47"/>
      <c r="J379" s="112"/>
      <c r="K379" s="104" t="str">
        <f t="shared" si="6"/>
        <v/>
      </c>
      <c r="L379" s="96"/>
      <c r="M379" s="96"/>
      <c r="N379" s="34"/>
      <c r="O379" s="116" t="str">
        <f ca="1">IF(N379="","", INDIRECT("base!"&amp;ADDRESS(MATCH(N379,base!$C$2:'base'!$C$133,0)+1,4,4)))</f>
        <v/>
      </c>
      <c r="P379" s="41"/>
      <c r="Q379" s="116" t="str">
        <f ca="1">IF(P379="","", INDIRECT("base!"&amp;ADDRESS(MATCH(CONCATENATE(N379,"|",P379),base!$G$2:'base'!$G$1817,0)+1,6,4)))</f>
        <v/>
      </c>
      <c r="R379" s="41"/>
    </row>
    <row r="380" spans="1:18" x14ac:dyDescent="0.25">
      <c r="A380" s="47"/>
      <c r="B380" s="115" t="str">
        <f>IF(AND(G380&lt;&gt;"",H380&gt;0,I380&lt;&gt;"",J380&lt;&gt;0,K380&lt;&gt;0),COUNT($B$11:B379)+1,"")</f>
        <v/>
      </c>
      <c r="C380" s="34"/>
      <c r="D380" s="89"/>
      <c r="E380" s="47"/>
      <c r="F380" s="66"/>
      <c r="G380" s="41"/>
      <c r="H380" s="112"/>
      <c r="I380" s="47"/>
      <c r="J380" s="112"/>
      <c r="K380" s="104" t="str">
        <f t="shared" si="6"/>
        <v/>
      </c>
      <c r="L380" s="96"/>
      <c r="M380" s="96"/>
      <c r="N380" s="34"/>
      <c r="O380" s="116" t="str">
        <f ca="1">IF(N380="","", INDIRECT("base!"&amp;ADDRESS(MATCH(N380,base!$C$2:'base'!$C$133,0)+1,4,4)))</f>
        <v/>
      </c>
      <c r="P380" s="41"/>
      <c r="Q380" s="116" t="str">
        <f ca="1">IF(P380="","", INDIRECT("base!"&amp;ADDRESS(MATCH(CONCATENATE(N380,"|",P380),base!$G$2:'base'!$G$1817,0)+1,6,4)))</f>
        <v/>
      </c>
      <c r="R380" s="41"/>
    </row>
    <row r="381" spans="1:18" x14ac:dyDescent="0.25">
      <c r="A381" s="47"/>
      <c r="B381" s="115" t="str">
        <f>IF(AND(G381&lt;&gt;"",H381&gt;0,I381&lt;&gt;"",J381&lt;&gt;0,K381&lt;&gt;0),COUNT($B$11:B380)+1,"")</f>
        <v/>
      </c>
      <c r="C381" s="34"/>
      <c r="D381" s="89"/>
      <c r="E381" s="47"/>
      <c r="F381" s="66"/>
      <c r="G381" s="41"/>
      <c r="H381" s="112"/>
      <c r="I381" s="47"/>
      <c r="J381" s="112"/>
      <c r="K381" s="104" t="str">
        <f t="shared" si="6"/>
        <v/>
      </c>
      <c r="L381" s="96"/>
      <c r="M381" s="96"/>
      <c r="N381" s="34"/>
      <c r="O381" s="116" t="str">
        <f ca="1">IF(N381="","", INDIRECT("base!"&amp;ADDRESS(MATCH(N381,base!$C$2:'base'!$C$133,0)+1,4,4)))</f>
        <v/>
      </c>
      <c r="P381" s="41"/>
      <c r="Q381" s="116" t="str">
        <f ca="1">IF(P381="","", INDIRECT("base!"&amp;ADDRESS(MATCH(CONCATENATE(N381,"|",P381),base!$G$2:'base'!$G$1817,0)+1,6,4)))</f>
        <v/>
      </c>
      <c r="R381" s="41"/>
    </row>
    <row r="382" spans="1:18" x14ac:dyDescent="0.25">
      <c r="A382" s="47"/>
      <c r="B382" s="115" t="str">
        <f>IF(AND(G382&lt;&gt;"",H382&gt;0,I382&lt;&gt;"",J382&lt;&gt;0,K382&lt;&gt;0),COUNT($B$11:B381)+1,"")</f>
        <v/>
      </c>
      <c r="C382" s="34"/>
      <c r="D382" s="89"/>
      <c r="E382" s="47"/>
      <c r="F382" s="66"/>
      <c r="G382" s="41"/>
      <c r="H382" s="112"/>
      <c r="I382" s="47"/>
      <c r="J382" s="112"/>
      <c r="K382" s="104" t="str">
        <f t="shared" si="6"/>
        <v/>
      </c>
      <c r="L382" s="96"/>
      <c r="M382" s="96"/>
      <c r="N382" s="34"/>
      <c r="O382" s="116" t="str">
        <f ca="1">IF(N382="","", INDIRECT("base!"&amp;ADDRESS(MATCH(N382,base!$C$2:'base'!$C$133,0)+1,4,4)))</f>
        <v/>
      </c>
      <c r="P382" s="41"/>
      <c r="Q382" s="116" t="str">
        <f ca="1">IF(P382="","", INDIRECT("base!"&amp;ADDRESS(MATCH(CONCATENATE(N382,"|",P382),base!$G$2:'base'!$G$1817,0)+1,6,4)))</f>
        <v/>
      </c>
      <c r="R382" s="41"/>
    </row>
    <row r="383" spans="1:18" x14ac:dyDescent="0.25">
      <c r="A383" s="47"/>
      <c r="B383" s="115" t="str">
        <f>IF(AND(G383&lt;&gt;"",H383&gt;0,I383&lt;&gt;"",J383&lt;&gt;0,K383&lt;&gt;0),COUNT($B$11:B382)+1,"")</f>
        <v/>
      </c>
      <c r="C383" s="34"/>
      <c r="D383" s="89"/>
      <c r="E383" s="47"/>
      <c r="F383" s="66"/>
      <c r="G383" s="41"/>
      <c r="H383" s="112"/>
      <c r="I383" s="47"/>
      <c r="J383" s="112"/>
      <c r="K383" s="104" t="str">
        <f t="shared" si="6"/>
        <v/>
      </c>
      <c r="L383" s="96"/>
      <c r="M383" s="96"/>
      <c r="N383" s="34"/>
      <c r="O383" s="116" t="str">
        <f ca="1">IF(N383="","", INDIRECT("base!"&amp;ADDRESS(MATCH(N383,base!$C$2:'base'!$C$133,0)+1,4,4)))</f>
        <v/>
      </c>
      <c r="P383" s="41"/>
      <c r="Q383" s="116" t="str">
        <f ca="1">IF(P383="","", INDIRECT("base!"&amp;ADDRESS(MATCH(CONCATENATE(N383,"|",P383),base!$G$2:'base'!$G$1817,0)+1,6,4)))</f>
        <v/>
      </c>
      <c r="R383" s="41"/>
    </row>
    <row r="384" spans="1:18" x14ac:dyDescent="0.25">
      <c r="A384" s="47"/>
      <c r="B384" s="115" t="str">
        <f>IF(AND(G384&lt;&gt;"",H384&gt;0,I384&lt;&gt;"",J384&lt;&gt;0,K384&lt;&gt;0),COUNT($B$11:B383)+1,"")</f>
        <v/>
      </c>
      <c r="C384" s="34"/>
      <c r="D384" s="89"/>
      <c r="E384" s="47"/>
      <c r="F384" s="66"/>
      <c r="G384" s="41"/>
      <c r="H384" s="112"/>
      <c r="I384" s="47"/>
      <c r="J384" s="112"/>
      <c r="K384" s="104" t="str">
        <f t="shared" si="6"/>
        <v/>
      </c>
      <c r="L384" s="96"/>
      <c r="M384" s="96"/>
      <c r="N384" s="34"/>
      <c r="O384" s="116" t="str">
        <f ca="1">IF(N384="","", INDIRECT("base!"&amp;ADDRESS(MATCH(N384,base!$C$2:'base'!$C$133,0)+1,4,4)))</f>
        <v/>
      </c>
      <c r="P384" s="41"/>
      <c r="Q384" s="116" t="str">
        <f ca="1">IF(P384="","", INDIRECT("base!"&amp;ADDRESS(MATCH(CONCATENATE(N384,"|",P384),base!$G$2:'base'!$G$1817,0)+1,6,4)))</f>
        <v/>
      </c>
      <c r="R384" s="41"/>
    </row>
    <row r="385" spans="1:18" x14ac:dyDescent="0.25">
      <c r="A385" s="47"/>
      <c r="B385" s="115" t="str">
        <f>IF(AND(G385&lt;&gt;"",H385&gt;0,I385&lt;&gt;"",J385&lt;&gt;0,K385&lt;&gt;0),COUNT($B$11:B384)+1,"")</f>
        <v/>
      </c>
      <c r="C385" s="34"/>
      <c r="D385" s="89"/>
      <c r="E385" s="47"/>
      <c r="F385" s="66"/>
      <c r="G385" s="41"/>
      <c r="H385" s="112"/>
      <c r="I385" s="47"/>
      <c r="J385" s="112"/>
      <c r="K385" s="104" t="str">
        <f t="shared" si="6"/>
        <v/>
      </c>
      <c r="L385" s="96"/>
      <c r="M385" s="96"/>
      <c r="N385" s="34"/>
      <c r="O385" s="116" t="str">
        <f ca="1">IF(N385="","", INDIRECT("base!"&amp;ADDRESS(MATCH(N385,base!$C$2:'base'!$C$133,0)+1,4,4)))</f>
        <v/>
      </c>
      <c r="P385" s="41"/>
      <c r="Q385" s="116" t="str">
        <f ca="1">IF(P385="","", INDIRECT("base!"&amp;ADDRESS(MATCH(CONCATENATE(N385,"|",P385),base!$G$2:'base'!$G$1817,0)+1,6,4)))</f>
        <v/>
      </c>
      <c r="R385" s="41"/>
    </row>
    <row r="386" spans="1:18" x14ac:dyDescent="0.25">
      <c r="A386" s="47"/>
      <c r="B386" s="115" t="str">
        <f>IF(AND(G386&lt;&gt;"",H386&gt;0,I386&lt;&gt;"",J386&lt;&gt;0,K386&lt;&gt;0),COUNT($B$11:B385)+1,"")</f>
        <v/>
      </c>
      <c r="C386" s="34"/>
      <c r="D386" s="89"/>
      <c r="E386" s="47"/>
      <c r="F386" s="66"/>
      <c r="G386" s="41"/>
      <c r="H386" s="112"/>
      <c r="I386" s="47"/>
      <c r="J386" s="112"/>
      <c r="K386" s="104" t="str">
        <f t="shared" si="6"/>
        <v/>
      </c>
      <c r="L386" s="96"/>
      <c r="M386" s="96"/>
      <c r="N386" s="34"/>
      <c r="O386" s="116" t="str">
        <f ca="1">IF(N386="","", INDIRECT("base!"&amp;ADDRESS(MATCH(N386,base!$C$2:'base'!$C$133,0)+1,4,4)))</f>
        <v/>
      </c>
      <c r="P386" s="41"/>
      <c r="Q386" s="116" t="str">
        <f ca="1">IF(P386="","", INDIRECT("base!"&amp;ADDRESS(MATCH(CONCATENATE(N386,"|",P386),base!$G$2:'base'!$G$1817,0)+1,6,4)))</f>
        <v/>
      </c>
      <c r="R386" s="41"/>
    </row>
    <row r="387" spans="1:18" x14ac:dyDescent="0.25">
      <c r="A387" s="47"/>
      <c r="B387" s="115" t="str">
        <f>IF(AND(G387&lt;&gt;"",H387&gt;0,I387&lt;&gt;"",J387&lt;&gt;0,K387&lt;&gt;0),COUNT($B$11:B386)+1,"")</f>
        <v/>
      </c>
      <c r="C387" s="34"/>
      <c r="D387" s="89"/>
      <c r="E387" s="47"/>
      <c r="F387" s="66"/>
      <c r="G387" s="41"/>
      <c r="H387" s="112"/>
      <c r="I387" s="47"/>
      <c r="J387" s="112"/>
      <c r="K387" s="104" t="str">
        <f t="shared" si="6"/>
        <v/>
      </c>
      <c r="L387" s="96"/>
      <c r="M387" s="96"/>
      <c r="N387" s="34"/>
      <c r="O387" s="116" t="str">
        <f ca="1">IF(N387="","", INDIRECT("base!"&amp;ADDRESS(MATCH(N387,base!$C$2:'base'!$C$133,0)+1,4,4)))</f>
        <v/>
      </c>
      <c r="P387" s="41"/>
      <c r="Q387" s="116" t="str">
        <f ca="1">IF(P387="","", INDIRECT("base!"&amp;ADDRESS(MATCH(CONCATENATE(N387,"|",P387),base!$G$2:'base'!$G$1817,0)+1,6,4)))</f>
        <v/>
      </c>
      <c r="R387" s="41"/>
    </row>
    <row r="388" spans="1:18" x14ac:dyDescent="0.25">
      <c r="A388" s="47"/>
      <c r="B388" s="115" t="str">
        <f>IF(AND(G388&lt;&gt;"",H388&gt;0,I388&lt;&gt;"",J388&lt;&gt;0,K388&lt;&gt;0),COUNT($B$11:B387)+1,"")</f>
        <v/>
      </c>
      <c r="C388" s="34"/>
      <c r="D388" s="89"/>
      <c r="E388" s="47"/>
      <c r="F388" s="66"/>
      <c r="G388" s="41"/>
      <c r="H388" s="112"/>
      <c r="I388" s="47"/>
      <c r="J388" s="112"/>
      <c r="K388" s="104" t="str">
        <f t="shared" si="6"/>
        <v/>
      </c>
      <c r="L388" s="96"/>
      <c r="M388" s="96"/>
      <c r="N388" s="34"/>
      <c r="O388" s="116" t="str">
        <f ca="1">IF(N388="","", INDIRECT("base!"&amp;ADDRESS(MATCH(N388,base!$C$2:'base'!$C$133,0)+1,4,4)))</f>
        <v/>
      </c>
      <c r="P388" s="41"/>
      <c r="Q388" s="116" t="str">
        <f ca="1">IF(P388="","", INDIRECT("base!"&amp;ADDRESS(MATCH(CONCATENATE(N388,"|",P388),base!$G$2:'base'!$G$1817,0)+1,6,4)))</f>
        <v/>
      </c>
      <c r="R388" s="41"/>
    </row>
    <row r="389" spans="1:18" x14ac:dyDescent="0.25">
      <c r="A389" s="47"/>
      <c r="B389" s="115" t="str">
        <f>IF(AND(G389&lt;&gt;"",H389&gt;0,I389&lt;&gt;"",J389&lt;&gt;0,K389&lt;&gt;0),COUNT($B$11:B388)+1,"")</f>
        <v/>
      </c>
      <c r="C389" s="34"/>
      <c r="D389" s="89"/>
      <c r="E389" s="47"/>
      <c r="F389" s="66"/>
      <c r="G389" s="41"/>
      <c r="H389" s="112"/>
      <c r="I389" s="47"/>
      <c r="J389" s="112"/>
      <c r="K389" s="104" t="str">
        <f t="shared" si="6"/>
        <v/>
      </c>
      <c r="L389" s="96"/>
      <c r="M389" s="96"/>
      <c r="N389" s="34"/>
      <c r="O389" s="116" t="str">
        <f ca="1">IF(N389="","", INDIRECT("base!"&amp;ADDRESS(MATCH(N389,base!$C$2:'base'!$C$133,0)+1,4,4)))</f>
        <v/>
      </c>
      <c r="P389" s="41"/>
      <c r="Q389" s="116" t="str">
        <f ca="1">IF(P389="","", INDIRECT("base!"&amp;ADDRESS(MATCH(CONCATENATE(N389,"|",P389),base!$G$2:'base'!$G$1817,0)+1,6,4)))</f>
        <v/>
      </c>
      <c r="R389" s="41"/>
    </row>
    <row r="390" spans="1:18" x14ac:dyDescent="0.25">
      <c r="A390" s="47"/>
      <c r="B390" s="115" t="str">
        <f>IF(AND(G390&lt;&gt;"",H390&gt;0,I390&lt;&gt;"",J390&lt;&gt;0,K390&lt;&gt;0),COUNT($B$11:B389)+1,"")</f>
        <v/>
      </c>
      <c r="C390" s="34"/>
      <c r="D390" s="89"/>
      <c r="E390" s="47"/>
      <c r="F390" s="66"/>
      <c r="G390" s="41"/>
      <c r="H390" s="112"/>
      <c r="I390" s="47"/>
      <c r="J390" s="112"/>
      <c r="K390" s="104" t="str">
        <f t="shared" si="6"/>
        <v/>
      </c>
      <c r="L390" s="96"/>
      <c r="M390" s="96"/>
      <c r="N390" s="34"/>
      <c r="O390" s="116" t="str">
        <f ca="1">IF(N390="","", INDIRECT("base!"&amp;ADDRESS(MATCH(N390,base!$C$2:'base'!$C$133,0)+1,4,4)))</f>
        <v/>
      </c>
      <c r="P390" s="41"/>
      <c r="Q390" s="116" t="str">
        <f ca="1">IF(P390="","", INDIRECT("base!"&amp;ADDRESS(MATCH(CONCATENATE(N390,"|",P390),base!$G$2:'base'!$G$1817,0)+1,6,4)))</f>
        <v/>
      </c>
      <c r="R390" s="41"/>
    </row>
    <row r="391" spans="1:18" x14ac:dyDescent="0.25">
      <c r="A391" s="47"/>
      <c r="B391" s="115" t="str">
        <f>IF(AND(G391&lt;&gt;"",H391&gt;0,I391&lt;&gt;"",J391&lt;&gt;0,K391&lt;&gt;0),COUNT($B$11:B390)+1,"")</f>
        <v/>
      </c>
      <c r="C391" s="34"/>
      <c r="D391" s="89"/>
      <c r="E391" s="47"/>
      <c r="F391" s="66"/>
      <c r="G391" s="41"/>
      <c r="H391" s="112"/>
      <c r="I391" s="47"/>
      <c r="J391" s="112"/>
      <c r="K391" s="104" t="str">
        <f t="shared" si="6"/>
        <v/>
      </c>
      <c r="L391" s="96"/>
      <c r="M391" s="96"/>
      <c r="N391" s="34"/>
      <c r="O391" s="116" t="str">
        <f ca="1">IF(N391="","", INDIRECT("base!"&amp;ADDRESS(MATCH(N391,base!$C$2:'base'!$C$133,0)+1,4,4)))</f>
        <v/>
      </c>
      <c r="P391" s="41"/>
      <c r="Q391" s="116" t="str">
        <f ca="1">IF(P391="","", INDIRECT("base!"&amp;ADDRESS(MATCH(CONCATENATE(N391,"|",P391),base!$G$2:'base'!$G$1817,0)+1,6,4)))</f>
        <v/>
      </c>
      <c r="R391" s="41"/>
    </row>
    <row r="392" spans="1:18" x14ac:dyDescent="0.25">
      <c r="A392" s="47"/>
      <c r="B392" s="115" t="str">
        <f>IF(AND(G392&lt;&gt;"",H392&gt;0,I392&lt;&gt;"",J392&lt;&gt;0,K392&lt;&gt;0),COUNT($B$11:B391)+1,"")</f>
        <v/>
      </c>
      <c r="C392" s="34"/>
      <c r="D392" s="89"/>
      <c r="E392" s="47"/>
      <c r="F392" s="66"/>
      <c r="G392" s="41"/>
      <c r="H392" s="112"/>
      <c r="I392" s="47"/>
      <c r="J392" s="112"/>
      <c r="K392" s="104" t="str">
        <f t="shared" si="6"/>
        <v/>
      </c>
      <c r="L392" s="96"/>
      <c r="M392" s="96"/>
      <c r="N392" s="34"/>
      <c r="O392" s="116" t="str">
        <f ca="1">IF(N392="","", INDIRECT("base!"&amp;ADDRESS(MATCH(N392,base!$C$2:'base'!$C$133,0)+1,4,4)))</f>
        <v/>
      </c>
      <c r="P392" s="41"/>
      <c r="Q392" s="116" t="str">
        <f ca="1">IF(P392="","", INDIRECT("base!"&amp;ADDRESS(MATCH(CONCATENATE(N392,"|",P392),base!$G$2:'base'!$G$1817,0)+1,6,4)))</f>
        <v/>
      </c>
      <c r="R392" s="41"/>
    </row>
    <row r="393" spans="1:18" x14ac:dyDescent="0.25">
      <c r="A393" s="47"/>
      <c r="B393" s="115" t="str">
        <f>IF(AND(G393&lt;&gt;"",H393&gt;0,I393&lt;&gt;"",J393&lt;&gt;0,K393&lt;&gt;0),COUNT($B$11:B392)+1,"")</f>
        <v/>
      </c>
      <c r="C393" s="34"/>
      <c r="D393" s="89"/>
      <c r="E393" s="47"/>
      <c r="F393" s="66"/>
      <c r="G393" s="41"/>
      <c r="H393" s="112"/>
      <c r="I393" s="47"/>
      <c r="J393" s="112"/>
      <c r="K393" s="104" t="str">
        <f t="shared" si="6"/>
        <v/>
      </c>
      <c r="L393" s="96"/>
      <c r="M393" s="96"/>
      <c r="N393" s="34"/>
      <c r="O393" s="116" t="str">
        <f ca="1">IF(N393="","", INDIRECT("base!"&amp;ADDRESS(MATCH(N393,base!$C$2:'base'!$C$133,0)+1,4,4)))</f>
        <v/>
      </c>
      <c r="P393" s="41"/>
      <c r="Q393" s="116" t="str">
        <f ca="1">IF(P393="","", INDIRECT("base!"&amp;ADDRESS(MATCH(CONCATENATE(N393,"|",P393),base!$G$2:'base'!$G$1817,0)+1,6,4)))</f>
        <v/>
      </c>
      <c r="R393" s="41"/>
    </row>
    <row r="394" spans="1:18" x14ac:dyDescent="0.25">
      <c r="A394" s="47"/>
      <c r="B394" s="115" t="str">
        <f>IF(AND(G394&lt;&gt;"",H394&gt;0,I394&lt;&gt;"",J394&lt;&gt;0,K394&lt;&gt;0),COUNT($B$11:B393)+1,"")</f>
        <v/>
      </c>
      <c r="C394" s="34"/>
      <c r="D394" s="89"/>
      <c r="E394" s="47"/>
      <c r="F394" s="66"/>
      <c r="G394" s="41"/>
      <c r="H394" s="112"/>
      <c r="I394" s="47"/>
      <c r="J394" s="112"/>
      <c r="K394" s="104" t="str">
        <f t="shared" si="6"/>
        <v/>
      </c>
      <c r="L394" s="96"/>
      <c r="M394" s="96"/>
      <c r="N394" s="34"/>
      <c r="O394" s="116" t="str">
        <f ca="1">IF(N394="","", INDIRECT("base!"&amp;ADDRESS(MATCH(N394,base!$C$2:'base'!$C$133,0)+1,4,4)))</f>
        <v/>
      </c>
      <c r="P394" s="41"/>
      <c r="Q394" s="116" t="str">
        <f ca="1">IF(P394="","", INDIRECT("base!"&amp;ADDRESS(MATCH(CONCATENATE(N394,"|",P394),base!$G$2:'base'!$G$1817,0)+1,6,4)))</f>
        <v/>
      </c>
      <c r="R394" s="41"/>
    </row>
    <row r="395" spans="1:18" x14ac:dyDescent="0.25">
      <c r="A395" s="47"/>
      <c r="B395" s="115" t="str">
        <f>IF(AND(G395&lt;&gt;"",H395&gt;0,I395&lt;&gt;"",J395&lt;&gt;0,K395&lt;&gt;0),COUNT($B$11:B394)+1,"")</f>
        <v/>
      </c>
      <c r="C395" s="34"/>
      <c r="D395" s="89"/>
      <c r="E395" s="47"/>
      <c r="F395" s="66"/>
      <c r="G395" s="41"/>
      <c r="H395" s="112"/>
      <c r="I395" s="47"/>
      <c r="J395" s="112"/>
      <c r="K395" s="104" t="str">
        <f t="shared" si="6"/>
        <v/>
      </c>
      <c r="L395" s="96"/>
      <c r="M395" s="96"/>
      <c r="N395" s="34"/>
      <c r="O395" s="116" t="str">
        <f ca="1">IF(N395="","", INDIRECT("base!"&amp;ADDRESS(MATCH(N395,base!$C$2:'base'!$C$133,0)+1,4,4)))</f>
        <v/>
      </c>
      <c r="P395" s="41"/>
      <c r="Q395" s="116" t="str">
        <f ca="1">IF(P395="","", INDIRECT("base!"&amp;ADDRESS(MATCH(CONCATENATE(N395,"|",P395),base!$G$2:'base'!$G$1817,0)+1,6,4)))</f>
        <v/>
      </c>
      <c r="R395" s="41"/>
    </row>
    <row r="396" spans="1:18" x14ac:dyDescent="0.25">
      <c r="A396" s="47"/>
      <c r="B396" s="115" t="str">
        <f>IF(AND(G396&lt;&gt;"",H396&gt;0,I396&lt;&gt;"",J396&lt;&gt;0,K396&lt;&gt;0),COUNT($B$11:B395)+1,"")</f>
        <v/>
      </c>
      <c r="C396" s="34"/>
      <c r="D396" s="89"/>
      <c r="E396" s="47"/>
      <c r="F396" s="66"/>
      <c r="G396" s="41"/>
      <c r="H396" s="112"/>
      <c r="I396" s="47"/>
      <c r="J396" s="112"/>
      <c r="K396" s="104" t="str">
        <f t="shared" si="6"/>
        <v/>
      </c>
      <c r="L396" s="96"/>
      <c r="M396" s="96"/>
      <c r="N396" s="34"/>
      <c r="O396" s="116" t="str">
        <f ca="1">IF(N396="","", INDIRECT("base!"&amp;ADDRESS(MATCH(N396,base!$C$2:'base'!$C$133,0)+1,4,4)))</f>
        <v/>
      </c>
      <c r="P396" s="41"/>
      <c r="Q396" s="116" t="str">
        <f ca="1">IF(P396="","", INDIRECT("base!"&amp;ADDRESS(MATCH(CONCATENATE(N396,"|",P396),base!$G$2:'base'!$G$1817,0)+1,6,4)))</f>
        <v/>
      </c>
      <c r="R396" s="41"/>
    </row>
    <row r="397" spans="1:18" x14ac:dyDescent="0.25">
      <c r="A397" s="47"/>
      <c r="B397" s="115" t="str">
        <f>IF(AND(G397&lt;&gt;"",H397&gt;0,I397&lt;&gt;"",J397&lt;&gt;0,K397&lt;&gt;0),COUNT($B$11:B396)+1,"")</f>
        <v/>
      </c>
      <c r="C397" s="34"/>
      <c r="D397" s="89"/>
      <c r="E397" s="47"/>
      <c r="F397" s="66"/>
      <c r="G397" s="41"/>
      <c r="H397" s="112"/>
      <c r="I397" s="47"/>
      <c r="J397" s="112"/>
      <c r="K397" s="104" t="str">
        <f t="shared" si="6"/>
        <v/>
      </c>
      <c r="L397" s="96"/>
      <c r="M397" s="96"/>
      <c r="N397" s="34"/>
      <c r="O397" s="116" t="str">
        <f ca="1">IF(N397="","", INDIRECT("base!"&amp;ADDRESS(MATCH(N397,base!$C$2:'base'!$C$133,0)+1,4,4)))</f>
        <v/>
      </c>
      <c r="P397" s="41"/>
      <c r="Q397" s="116" t="str">
        <f ca="1">IF(P397="","", INDIRECT("base!"&amp;ADDRESS(MATCH(CONCATENATE(N397,"|",P397),base!$G$2:'base'!$G$1817,0)+1,6,4)))</f>
        <v/>
      </c>
      <c r="R397" s="41"/>
    </row>
    <row r="398" spans="1:18" x14ac:dyDescent="0.25">
      <c r="A398" s="47"/>
      <c r="B398" s="115" t="str">
        <f>IF(AND(G398&lt;&gt;"",H398&gt;0,I398&lt;&gt;"",J398&lt;&gt;0,K398&lt;&gt;0),COUNT($B$11:B397)+1,"")</f>
        <v/>
      </c>
      <c r="C398" s="34"/>
      <c r="D398" s="89"/>
      <c r="E398" s="47"/>
      <c r="F398" s="66"/>
      <c r="G398" s="41"/>
      <c r="H398" s="112"/>
      <c r="I398" s="47"/>
      <c r="J398" s="112"/>
      <c r="K398" s="104" t="str">
        <f t="shared" si="6"/>
        <v/>
      </c>
      <c r="L398" s="96"/>
      <c r="M398" s="96"/>
      <c r="N398" s="34"/>
      <c r="O398" s="116" t="str">
        <f ca="1">IF(N398="","", INDIRECT("base!"&amp;ADDRESS(MATCH(N398,base!$C$2:'base'!$C$133,0)+1,4,4)))</f>
        <v/>
      </c>
      <c r="P398" s="41"/>
      <c r="Q398" s="116" t="str">
        <f ca="1">IF(P398="","", INDIRECT("base!"&amp;ADDRESS(MATCH(CONCATENATE(N398,"|",P398),base!$G$2:'base'!$G$1817,0)+1,6,4)))</f>
        <v/>
      </c>
      <c r="R398" s="41"/>
    </row>
    <row r="399" spans="1:18" x14ac:dyDescent="0.25">
      <c r="A399" s="47"/>
      <c r="B399" s="115" t="str">
        <f>IF(AND(G399&lt;&gt;"",H399&gt;0,I399&lt;&gt;"",J399&lt;&gt;0,K399&lt;&gt;0),COUNT($B$11:B398)+1,"")</f>
        <v/>
      </c>
      <c r="C399" s="34"/>
      <c r="D399" s="89"/>
      <c r="E399" s="47"/>
      <c r="F399" s="66"/>
      <c r="G399" s="41"/>
      <c r="H399" s="112"/>
      <c r="I399" s="47"/>
      <c r="J399" s="112"/>
      <c r="K399" s="104" t="str">
        <f t="shared" si="6"/>
        <v/>
      </c>
      <c r="L399" s="96"/>
      <c r="M399" s="96"/>
      <c r="N399" s="34"/>
      <c r="O399" s="116" t="str">
        <f ca="1">IF(N399="","", INDIRECT("base!"&amp;ADDRESS(MATCH(N399,base!$C$2:'base'!$C$133,0)+1,4,4)))</f>
        <v/>
      </c>
      <c r="P399" s="41"/>
      <c r="Q399" s="116" t="str">
        <f ca="1">IF(P399="","", INDIRECT("base!"&amp;ADDRESS(MATCH(CONCATENATE(N399,"|",P399),base!$G$2:'base'!$G$1817,0)+1,6,4)))</f>
        <v/>
      </c>
      <c r="R399" s="41"/>
    </row>
    <row r="400" spans="1:18" x14ac:dyDescent="0.25">
      <c r="A400" s="47"/>
      <c r="B400" s="115" t="str">
        <f>IF(AND(G400&lt;&gt;"",H400&gt;0,I400&lt;&gt;"",J400&lt;&gt;0,K400&lt;&gt;0),COUNT($B$11:B399)+1,"")</f>
        <v/>
      </c>
      <c r="C400" s="34"/>
      <c r="D400" s="89"/>
      <c r="E400" s="47"/>
      <c r="F400" s="66"/>
      <c r="G400" s="41"/>
      <c r="H400" s="112"/>
      <c r="I400" s="47"/>
      <c r="J400" s="112"/>
      <c r="K400" s="104" t="str">
        <f t="shared" si="6"/>
        <v/>
      </c>
      <c r="L400" s="96"/>
      <c r="M400" s="96"/>
      <c r="N400" s="34"/>
      <c r="O400" s="116" t="str">
        <f ca="1">IF(N400="","", INDIRECT("base!"&amp;ADDRESS(MATCH(N400,base!$C$2:'base'!$C$133,0)+1,4,4)))</f>
        <v/>
      </c>
      <c r="P400" s="41"/>
      <c r="Q400" s="116" t="str">
        <f ca="1">IF(P400="","", INDIRECT("base!"&amp;ADDRESS(MATCH(CONCATENATE(N400,"|",P400),base!$G$2:'base'!$G$1817,0)+1,6,4)))</f>
        <v/>
      </c>
      <c r="R400" s="41"/>
    </row>
    <row r="401" spans="1:18" x14ac:dyDescent="0.25">
      <c r="A401" s="47"/>
      <c r="B401" s="115" t="str">
        <f>IF(AND(G401&lt;&gt;"",H401&gt;0,I401&lt;&gt;"",J401&lt;&gt;0,K401&lt;&gt;0),COUNT($B$11:B400)+1,"")</f>
        <v/>
      </c>
      <c r="C401" s="34"/>
      <c r="D401" s="89"/>
      <c r="E401" s="47"/>
      <c r="F401" s="66"/>
      <c r="G401" s="41"/>
      <c r="H401" s="112"/>
      <c r="I401" s="47"/>
      <c r="J401" s="112"/>
      <c r="K401" s="104" t="str">
        <f t="shared" si="6"/>
        <v/>
      </c>
      <c r="L401" s="96"/>
      <c r="M401" s="96"/>
      <c r="N401" s="34"/>
      <c r="O401" s="116" t="str">
        <f ca="1">IF(N401="","", INDIRECT("base!"&amp;ADDRESS(MATCH(N401,base!$C$2:'base'!$C$133,0)+1,4,4)))</f>
        <v/>
      </c>
      <c r="P401" s="41"/>
      <c r="Q401" s="116" t="str">
        <f ca="1">IF(P401="","", INDIRECT("base!"&amp;ADDRESS(MATCH(CONCATENATE(N401,"|",P401),base!$G$2:'base'!$G$1817,0)+1,6,4)))</f>
        <v/>
      </c>
      <c r="R401" s="41"/>
    </row>
    <row r="402" spans="1:18" x14ac:dyDescent="0.25">
      <c r="A402" s="47"/>
      <c r="B402" s="115" t="str">
        <f>IF(AND(G402&lt;&gt;"",H402&gt;0,I402&lt;&gt;"",J402&lt;&gt;0,K402&lt;&gt;0),COUNT($B$11:B401)+1,"")</f>
        <v/>
      </c>
      <c r="C402" s="34"/>
      <c r="D402" s="89"/>
      <c r="E402" s="47"/>
      <c r="F402" s="66"/>
      <c r="G402" s="41"/>
      <c r="H402" s="112"/>
      <c r="I402" s="47"/>
      <c r="J402" s="112"/>
      <c r="K402" s="104" t="str">
        <f t="shared" si="6"/>
        <v/>
      </c>
      <c r="L402" s="96"/>
      <c r="M402" s="96"/>
      <c r="N402" s="34"/>
      <c r="O402" s="116" t="str">
        <f ca="1">IF(N402="","", INDIRECT("base!"&amp;ADDRESS(MATCH(N402,base!$C$2:'base'!$C$133,0)+1,4,4)))</f>
        <v/>
      </c>
      <c r="P402" s="41"/>
      <c r="Q402" s="116" t="str">
        <f ca="1">IF(P402="","", INDIRECT("base!"&amp;ADDRESS(MATCH(CONCATENATE(N402,"|",P402),base!$G$2:'base'!$G$1817,0)+1,6,4)))</f>
        <v/>
      </c>
      <c r="R402" s="41"/>
    </row>
    <row r="403" spans="1:18" x14ac:dyDescent="0.25">
      <c r="A403" s="47"/>
      <c r="B403" s="115" t="str">
        <f>IF(AND(G403&lt;&gt;"",H403&gt;0,I403&lt;&gt;"",J403&lt;&gt;0,K403&lt;&gt;0),COUNT($B$11:B402)+1,"")</f>
        <v/>
      </c>
      <c r="C403" s="34"/>
      <c r="D403" s="89"/>
      <c r="E403" s="47"/>
      <c r="F403" s="66"/>
      <c r="G403" s="41"/>
      <c r="H403" s="112"/>
      <c r="I403" s="47"/>
      <c r="J403" s="112"/>
      <c r="K403" s="104" t="str">
        <f t="shared" si="6"/>
        <v/>
      </c>
      <c r="L403" s="96"/>
      <c r="M403" s="96"/>
      <c r="N403" s="34"/>
      <c r="O403" s="116" t="str">
        <f ca="1">IF(N403="","", INDIRECT("base!"&amp;ADDRESS(MATCH(N403,base!$C$2:'base'!$C$133,0)+1,4,4)))</f>
        <v/>
      </c>
      <c r="P403" s="41"/>
      <c r="Q403" s="116" t="str">
        <f ca="1">IF(P403="","", INDIRECT("base!"&amp;ADDRESS(MATCH(CONCATENATE(N403,"|",P403),base!$G$2:'base'!$G$1817,0)+1,6,4)))</f>
        <v/>
      </c>
      <c r="R403" s="41"/>
    </row>
    <row r="404" spans="1:18" x14ac:dyDescent="0.25">
      <c r="A404" s="47"/>
      <c r="B404" s="115" t="str">
        <f>IF(AND(G404&lt;&gt;"",H404&gt;0,I404&lt;&gt;"",J404&lt;&gt;0,K404&lt;&gt;0),COUNT($B$11:B403)+1,"")</f>
        <v/>
      </c>
      <c r="C404" s="34"/>
      <c r="D404" s="89"/>
      <c r="E404" s="47"/>
      <c r="F404" s="66"/>
      <c r="G404" s="41"/>
      <c r="H404" s="112"/>
      <c r="I404" s="47"/>
      <c r="J404" s="112"/>
      <c r="K404" s="104" t="str">
        <f t="shared" si="6"/>
        <v/>
      </c>
      <c r="L404" s="96"/>
      <c r="M404" s="96"/>
      <c r="N404" s="34"/>
      <c r="O404" s="116" t="str">
        <f ca="1">IF(N404="","", INDIRECT("base!"&amp;ADDRESS(MATCH(N404,base!$C$2:'base'!$C$133,0)+1,4,4)))</f>
        <v/>
      </c>
      <c r="P404" s="41"/>
      <c r="Q404" s="116" t="str">
        <f ca="1">IF(P404="","", INDIRECT("base!"&amp;ADDRESS(MATCH(CONCATENATE(N404,"|",P404),base!$G$2:'base'!$G$1817,0)+1,6,4)))</f>
        <v/>
      </c>
      <c r="R404" s="41"/>
    </row>
    <row r="405" spans="1:18" x14ac:dyDescent="0.25">
      <c r="A405" s="47"/>
      <c r="B405" s="115" t="str">
        <f>IF(AND(G405&lt;&gt;"",H405&gt;0,I405&lt;&gt;"",J405&lt;&gt;0,K405&lt;&gt;0),COUNT($B$11:B404)+1,"")</f>
        <v/>
      </c>
      <c r="C405" s="34"/>
      <c r="D405" s="89"/>
      <c r="E405" s="47"/>
      <c r="F405" s="66"/>
      <c r="G405" s="41"/>
      <c r="H405" s="112"/>
      <c r="I405" s="47"/>
      <c r="J405" s="112"/>
      <c r="K405" s="104" t="str">
        <f t="shared" si="6"/>
        <v/>
      </c>
      <c r="L405" s="96"/>
      <c r="M405" s="96"/>
      <c r="N405" s="34"/>
      <c r="O405" s="116" t="str">
        <f ca="1">IF(N405="","", INDIRECT("base!"&amp;ADDRESS(MATCH(N405,base!$C$2:'base'!$C$133,0)+1,4,4)))</f>
        <v/>
      </c>
      <c r="P405" s="41"/>
      <c r="Q405" s="116" t="str">
        <f ca="1">IF(P405="","", INDIRECT("base!"&amp;ADDRESS(MATCH(CONCATENATE(N405,"|",P405),base!$G$2:'base'!$G$1817,0)+1,6,4)))</f>
        <v/>
      </c>
      <c r="R405" s="41"/>
    </row>
    <row r="406" spans="1:18" x14ac:dyDescent="0.25">
      <c r="A406" s="47"/>
      <c r="B406" s="115" t="str">
        <f>IF(AND(G406&lt;&gt;"",H406&gt;0,I406&lt;&gt;"",J406&lt;&gt;0,K406&lt;&gt;0),COUNT($B$11:B405)+1,"")</f>
        <v/>
      </c>
      <c r="C406" s="34"/>
      <c r="D406" s="89"/>
      <c r="E406" s="47"/>
      <c r="F406" s="66"/>
      <c r="G406" s="41"/>
      <c r="H406" s="112"/>
      <c r="I406" s="47"/>
      <c r="J406" s="112"/>
      <c r="K406" s="104" t="str">
        <f t="shared" ref="K406:K469" si="7">IFERROR(IF(H406*J406&lt;&gt;0,ROUND(ROUND(H406,4)*ROUND(J406,4),2),""),"")</f>
        <v/>
      </c>
      <c r="L406" s="96"/>
      <c r="M406" s="96"/>
      <c r="N406" s="34"/>
      <c r="O406" s="116" t="str">
        <f ca="1">IF(N406="","", INDIRECT("base!"&amp;ADDRESS(MATCH(N406,base!$C$2:'base'!$C$133,0)+1,4,4)))</f>
        <v/>
      </c>
      <c r="P406" s="41"/>
      <c r="Q406" s="116" t="str">
        <f ca="1">IF(P406="","", INDIRECT("base!"&amp;ADDRESS(MATCH(CONCATENATE(N406,"|",P406),base!$G$2:'base'!$G$1817,0)+1,6,4)))</f>
        <v/>
      </c>
      <c r="R406" s="41"/>
    </row>
    <row r="407" spans="1:18" x14ac:dyDescent="0.25">
      <c r="A407" s="47"/>
      <c r="B407" s="115" t="str">
        <f>IF(AND(G407&lt;&gt;"",H407&gt;0,I407&lt;&gt;"",J407&lt;&gt;0,K407&lt;&gt;0),COUNT($B$11:B406)+1,"")</f>
        <v/>
      </c>
      <c r="C407" s="34"/>
      <c r="D407" s="89"/>
      <c r="E407" s="47"/>
      <c r="F407" s="66"/>
      <c r="G407" s="41"/>
      <c r="H407" s="112"/>
      <c r="I407" s="47"/>
      <c r="J407" s="112"/>
      <c r="K407" s="104" t="str">
        <f t="shared" si="7"/>
        <v/>
      </c>
      <c r="L407" s="96"/>
      <c r="M407" s="96"/>
      <c r="N407" s="34"/>
      <c r="O407" s="116" t="str">
        <f ca="1">IF(N407="","", INDIRECT("base!"&amp;ADDRESS(MATCH(N407,base!$C$2:'base'!$C$133,0)+1,4,4)))</f>
        <v/>
      </c>
      <c r="P407" s="41"/>
      <c r="Q407" s="116" t="str">
        <f ca="1">IF(P407="","", INDIRECT("base!"&amp;ADDRESS(MATCH(CONCATENATE(N407,"|",P407),base!$G$2:'base'!$G$1817,0)+1,6,4)))</f>
        <v/>
      </c>
      <c r="R407" s="41"/>
    </row>
    <row r="408" spans="1:18" x14ac:dyDescent="0.25">
      <c r="A408" s="47"/>
      <c r="B408" s="115" t="str">
        <f>IF(AND(G408&lt;&gt;"",H408&gt;0,I408&lt;&gt;"",J408&lt;&gt;0,K408&lt;&gt;0),COUNT($B$11:B407)+1,"")</f>
        <v/>
      </c>
      <c r="C408" s="34"/>
      <c r="D408" s="89"/>
      <c r="E408" s="47"/>
      <c r="F408" s="66"/>
      <c r="G408" s="41"/>
      <c r="H408" s="112"/>
      <c r="I408" s="47"/>
      <c r="J408" s="112"/>
      <c r="K408" s="104" t="str">
        <f t="shared" si="7"/>
        <v/>
      </c>
      <c r="L408" s="96"/>
      <c r="M408" s="96"/>
      <c r="N408" s="34"/>
      <c r="O408" s="116" t="str">
        <f ca="1">IF(N408="","", INDIRECT("base!"&amp;ADDRESS(MATCH(N408,base!$C$2:'base'!$C$133,0)+1,4,4)))</f>
        <v/>
      </c>
      <c r="P408" s="41"/>
      <c r="Q408" s="116" t="str">
        <f ca="1">IF(P408="","", INDIRECT("base!"&amp;ADDRESS(MATCH(CONCATENATE(N408,"|",P408),base!$G$2:'base'!$G$1817,0)+1,6,4)))</f>
        <v/>
      </c>
      <c r="R408" s="41"/>
    </row>
    <row r="409" spans="1:18" x14ac:dyDescent="0.25">
      <c r="A409" s="47"/>
      <c r="B409" s="115" t="str">
        <f>IF(AND(G409&lt;&gt;"",H409&gt;0,I409&lt;&gt;"",J409&lt;&gt;0,K409&lt;&gt;0),COUNT($B$11:B408)+1,"")</f>
        <v/>
      </c>
      <c r="C409" s="34"/>
      <c r="D409" s="89"/>
      <c r="E409" s="47"/>
      <c r="F409" s="66"/>
      <c r="G409" s="41"/>
      <c r="H409" s="112"/>
      <c r="I409" s="47"/>
      <c r="J409" s="112"/>
      <c r="K409" s="104" t="str">
        <f t="shared" si="7"/>
        <v/>
      </c>
      <c r="L409" s="96"/>
      <c r="M409" s="96"/>
      <c r="N409" s="34"/>
      <c r="O409" s="116" t="str">
        <f ca="1">IF(N409="","", INDIRECT("base!"&amp;ADDRESS(MATCH(N409,base!$C$2:'base'!$C$133,0)+1,4,4)))</f>
        <v/>
      </c>
      <c r="P409" s="41"/>
      <c r="Q409" s="116" t="str">
        <f ca="1">IF(P409="","", INDIRECT("base!"&amp;ADDRESS(MATCH(CONCATENATE(N409,"|",P409),base!$G$2:'base'!$G$1817,0)+1,6,4)))</f>
        <v/>
      </c>
      <c r="R409" s="41"/>
    </row>
    <row r="410" spans="1:18" x14ac:dyDescent="0.25">
      <c r="A410" s="47"/>
      <c r="B410" s="115" t="str">
        <f>IF(AND(G410&lt;&gt;"",H410&gt;0,I410&lt;&gt;"",J410&lt;&gt;0,K410&lt;&gt;0),COUNT($B$11:B409)+1,"")</f>
        <v/>
      </c>
      <c r="C410" s="34"/>
      <c r="D410" s="89"/>
      <c r="E410" s="47"/>
      <c r="F410" s="66"/>
      <c r="G410" s="41"/>
      <c r="H410" s="112"/>
      <c r="I410" s="47"/>
      <c r="J410" s="112"/>
      <c r="K410" s="104" t="str">
        <f t="shared" si="7"/>
        <v/>
      </c>
      <c r="L410" s="96"/>
      <c r="M410" s="96"/>
      <c r="N410" s="34"/>
      <c r="O410" s="116" t="str">
        <f ca="1">IF(N410="","", INDIRECT("base!"&amp;ADDRESS(MATCH(N410,base!$C$2:'base'!$C$133,0)+1,4,4)))</f>
        <v/>
      </c>
      <c r="P410" s="41"/>
      <c r="Q410" s="116" t="str">
        <f ca="1">IF(P410="","", INDIRECT("base!"&amp;ADDRESS(MATCH(CONCATENATE(N410,"|",P410),base!$G$2:'base'!$G$1817,0)+1,6,4)))</f>
        <v/>
      </c>
      <c r="R410" s="41"/>
    </row>
    <row r="411" spans="1:18" x14ac:dyDescent="0.25">
      <c r="A411" s="47"/>
      <c r="B411" s="115" t="str">
        <f>IF(AND(G411&lt;&gt;"",H411&gt;0,I411&lt;&gt;"",J411&lt;&gt;0,K411&lt;&gt;0),COUNT($B$11:B410)+1,"")</f>
        <v/>
      </c>
      <c r="C411" s="34"/>
      <c r="D411" s="89"/>
      <c r="E411" s="47"/>
      <c r="F411" s="66"/>
      <c r="G411" s="41"/>
      <c r="H411" s="112"/>
      <c r="I411" s="47"/>
      <c r="J411" s="112"/>
      <c r="K411" s="104" t="str">
        <f t="shared" si="7"/>
        <v/>
      </c>
      <c r="L411" s="96"/>
      <c r="M411" s="96"/>
      <c r="N411" s="34"/>
      <c r="O411" s="116" t="str">
        <f ca="1">IF(N411="","", INDIRECT("base!"&amp;ADDRESS(MATCH(N411,base!$C$2:'base'!$C$133,0)+1,4,4)))</f>
        <v/>
      </c>
      <c r="P411" s="41"/>
      <c r="Q411" s="116" t="str">
        <f ca="1">IF(P411="","", INDIRECT("base!"&amp;ADDRESS(MATCH(CONCATENATE(N411,"|",P411),base!$G$2:'base'!$G$1817,0)+1,6,4)))</f>
        <v/>
      </c>
      <c r="R411" s="41"/>
    </row>
    <row r="412" spans="1:18" x14ac:dyDescent="0.25">
      <c r="A412" s="47"/>
      <c r="B412" s="115" t="str">
        <f>IF(AND(G412&lt;&gt;"",H412&gt;0,I412&lt;&gt;"",J412&lt;&gt;0,K412&lt;&gt;0),COUNT($B$11:B411)+1,"")</f>
        <v/>
      </c>
      <c r="C412" s="34"/>
      <c r="D412" s="89"/>
      <c r="E412" s="47"/>
      <c r="F412" s="66"/>
      <c r="G412" s="41"/>
      <c r="H412" s="112"/>
      <c r="I412" s="47"/>
      <c r="J412" s="112"/>
      <c r="K412" s="104" t="str">
        <f t="shared" si="7"/>
        <v/>
      </c>
      <c r="L412" s="96"/>
      <c r="M412" s="96"/>
      <c r="N412" s="34"/>
      <c r="O412" s="116" t="str">
        <f ca="1">IF(N412="","", INDIRECT("base!"&amp;ADDRESS(MATCH(N412,base!$C$2:'base'!$C$133,0)+1,4,4)))</f>
        <v/>
      </c>
      <c r="P412" s="41"/>
      <c r="Q412" s="116" t="str">
        <f ca="1">IF(P412="","", INDIRECT("base!"&amp;ADDRESS(MATCH(CONCATENATE(N412,"|",P412),base!$G$2:'base'!$G$1817,0)+1,6,4)))</f>
        <v/>
      </c>
      <c r="R412" s="41"/>
    </row>
    <row r="413" spans="1:18" x14ac:dyDescent="0.25">
      <c r="A413" s="47"/>
      <c r="B413" s="115" t="str">
        <f>IF(AND(G413&lt;&gt;"",H413&gt;0,I413&lt;&gt;"",J413&lt;&gt;0,K413&lt;&gt;0),COUNT($B$11:B412)+1,"")</f>
        <v/>
      </c>
      <c r="C413" s="34"/>
      <c r="D413" s="89"/>
      <c r="E413" s="47"/>
      <c r="F413" s="66"/>
      <c r="G413" s="41"/>
      <c r="H413" s="112"/>
      <c r="I413" s="47"/>
      <c r="J413" s="112"/>
      <c r="K413" s="104" t="str">
        <f t="shared" si="7"/>
        <v/>
      </c>
      <c r="L413" s="96"/>
      <c r="M413" s="96"/>
      <c r="N413" s="34"/>
      <c r="O413" s="116" t="str">
        <f ca="1">IF(N413="","", INDIRECT("base!"&amp;ADDRESS(MATCH(N413,base!$C$2:'base'!$C$133,0)+1,4,4)))</f>
        <v/>
      </c>
      <c r="P413" s="41"/>
      <c r="Q413" s="116" t="str">
        <f ca="1">IF(P413="","", INDIRECT("base!"&amp;ADDRESS(MATCH(CONCATENATE(N413,"|",P413),base!$G$2:'base'!$G$1817,0)+1,6,4)))</f>
        <v/>
      </c>
      <c r="R413" s="41"/>
    </row>
    <row r="414" spans="1:18" x14ac:dyDescent="0.25">
      <c r="A414" s="47"/>
      <c r="B414" s="115" t="str">
        <f>IF(AND(G414&lt;&gt;"",H414&gt;0,I414&lt;&gt;"",J414&lt;&gt;0,K414&lt;&gt;0),COUNT($B$11:B413)+1,"")</f>
        <v/>
      </c>
      <c r="C414" s="34"/>
      <c r="D414" s="89"/>
      <c r="E414" s="47"/>
      <c r="F414" s="66"/>
      <c r="G414" s="41"/>
      <c r="H414" s="112"/>
      <c r="I414" s="47"/>
      <c r="J414" s="112"/>
      <c r="K414" s="104" t="str">
        <f t="shared" si="7"/>
        <v/>
      </c>
      <c r="L414" s="96"/>
      <c r="M414" s="96"/>
      <c r="N414" s="34"/>
      <c r="O414" s="116" t="str">
        <f ca="1">IF(N414="","", INDIRECT("base!"&amp;ADDRESS(MATCH(N414,base!$C$2:'base'!$C$133,0)+1,4,4)))</f>
        <v/>
      </c>
      <c r="P414" s="41"/>
      <c r="Q414" s="116" t="str">
        <f ca="1">IF(P414="","", INDIRECT("base!"&amp;ADDRESS(MATCH(CONCATENATE(N414,"|",P414),base!$G$2:'base'!$G$1817,0)+1,6,4)))</f>
        <v/>
      </c>
      <c r="R414" s="41"/>
    </row>
    <row r="415" spans="1:18" x14ac:dyDescent="0.25">
      <c r="A415" s="47"/>
      <c r="B415" s="115" t="str">
        <f>IF(AND(G415&lt;&gt;"",H415&gt;0,I415&lt;&gt;"",J415&lt;&gt;0,K415&lt;&gt;0),COUNT($B$11:B414)+1,"")</f>
        <v/>
      </c>
      <c r="C415" s="34"/>
      <c r="D415" s="89"/>
      <c r="E415" s="47"/>
      <c r="F415" s="66"/>
      <c r="G415" s="41"/>
      <c r="H415" s="112"/>
      <c r="I415" s="47"/>
      <c r="J415" s="112"/>
      <c r="K415" s="104" t="str">
        <f t="shared" si="7"/>
        <v/>
      </c>
      <c r="L415" s="96"/>
      <c r="M415" s="96"/>
      <c r="N415" s="34"/>
      <c r="O415" s="116" t="str">
        <f ca="1">IF(N415="","", INDIRECT("base!"&amp;ADDRESS(MATCH(N415,base!$C$2:'base'!$C$133,0)+1,4,4)))</f>
        <v/>
      </c>
      <c r="P415" s="41"/>
      <c r="Q415" s="116" t="str">
        <f ca="1">IF(P415="","", INDIRECT("base!"&amp;ADDRESS(MATCH(CONCATENATE(N415,"|",P415),base!$G$2:'base'!$G$1817,0)+1,6,4)))</f>
        <v/>
      </c>
      <c r="R415" s="41"/>
    </row>
    <row r="416" spans="1:18" x14ac:dyDescent="0.25">
      <c r="A416" s="47"/>
      <c r="B416" s="115" t="str">
        <f>IF(AND(G416&lt;&gt;"",H416&gt;0,I416&lt;&gt;"",J416&lt;&gt;0,K416&lt;&gt;0),COUNT($B$11:B415)+1,"")</f>
        <v/>
      </c>
      <c r="C416" s="34"/>
      <c r="D416" s="89"/>
      <c r="E416" s="47"/>
      <c r="F416" s="66"/>
      <c r="G416" s="41"/>
      <c r="H416" s="112"/>
      <c r="I416" s="47"/>
      <c r="J416" s="112"/>
      <c r="K416" s="104" t="str">
        <f t="shared" si="7"/>
        <v/>
      </c>
      <c r="L416" s="96"/>
      <c r="M416" s="96"/>
      <c r="N416" s="34"/>
      <c r="O416" s="116" t="str">
        <f ca="1">IF(N416="","", INDIRECT("base!"&amp;ADDRESS(MATCH(N416,base!$C$2:'base'!$C$133,0)+1,4,4)))</f>
        <v/>
      </c>
      <c r="P416" s="41"/>
      <c r="Q416" s="116" t="str">
        <f ca="1">IF(P416="","", INDIRECT("base!"&amp;ADDRESS(MATCH(CONCATENATE(N416,"|",P416),base!$G$2:'base'!$G$1817,0)+1,6,4)))</f>
        <v/>
      </c>
      <c r="R416" s="41"/>
    </row>
    <row r="417" spans="1:18" x14ac:dyDescent="0.25">
      <c r="A417" s="47"/>
      <c r="B417" s="115" t="str">
        <f>IF(AND(G417&lt;&gt;"",H417&gt;0,I417&lt;&gt;"",J417&lt;&gt;0,K417&lt;&gt;0),COUNT($B$11:B416)+1,"")</f>
        <v/>
      </c>
      <c r="C417" s="34"/>
      <c r="D417" s="89"/>
      <c r="E417" s="47"/>
      <c r="F417" s="66"/>
      <c r="G417" s="41"/>
      <c r="H417" s="112"/>
      <c r="I417" s="47"/>
      <c r="J417" s="112"/>
      <c r="K417" s="104" t="str">
        <f t="shared" si="7"/>
        <v/>
      </c>
      <c r="L417" s="96"/>
      <c r="M417" s="96"/>
      <c r="N417" s="34"/>
      <c r="O417" s="116" t="str">
        <f ca="1">IF(N417="","", INDIRECT("base!"&amp;ADDRESS(MATCH(N417,base!$C$2:'base'!$C$133,0)+1,4,4)))</f>
        <v/>
      </c>
      <c r="P417" s="41"/>
      <c r="Q417" s="116" t="str">
        <f ca="1">IF(P417="","", INDIRECT("base!"&amp;ADDRESS(MATCH(CONCATENATE(N417,"|",P417),base!$G$2:'base'!$G$1817,0)+1,6,4)))</f>
        <v/>
      </c>
      <c r="R417" s="41"/>
    </row>
    <row r="418" spans="1:18" x14ac:dyDescent="0.25">
      <c r="A418" s="47"/>
      <c r="B418" s="115" t="str">
        <f>IF(AND(G418&lt;&gt;"",H418&gt;0,I418&lt;&gt;"",J418&lt;&gt;0,K418&lt;&gt;0),COUNT($B$11:B417)+1,"")</f>
        <v/>
      </c>
      <c r="C418" s="34"/>
      <c r="D418" s="89"/>
      <c r="E418" s="47"/>
      <c r="F418" s="66"/>
      <c r="G418" s="41"/>
      <c r="H418" s="112"/>
      <c r="I418" s="47"/>
      <c r="J418" s="112"/>
      <c r="K418" s="104" t="str">
        <f t="shared" si="7"/>
        <v/>
      </c>
      <c r="L418" s="96"/>
      <c r="M418" s="96"/>
      <c r="N418" s="34"/>
      <c r="O418" s="116" t="str">
        <f ca="1">IF(N418="","", INDIRECT("base!"&amp;ADDRESS(MATCH(N418,base!$C$2:'base'!$C$133,0)+1,4,4)))</f>
        <v/>
      </c>
      <c r="P418" s="41"/>
      <c r="Q418" s="116" t="str">
        <f ca="1">IF(P418="","", INDIRECT("base!"&amp;ADDRESS(MATCH(CONCATENATE(N418,"|",P418),base!$G$2:'base'!$G$1817,0)+1,6,4)))</f>
        <v/>
      </c>
      <c r="R418" s="41"/>
    </row>
    <row r="419" spans="1:18" x14ac:dyDescent="0.25">
      <c r="A419" s="47"/>
      <c r="B419" s="115" t="str">
        <f>IF(AND(G419&lt;&gt;"",H419&gt;0,I419&lt;&gt;"",J419&lt;&gt;0,K419&lt;&gt;0),COUNT($B$11:B418)+1,"")</f>
        <v/>
      </c>
      <c r="C419" s="34"/>
      <c r="D419" s="89"/>
      <c r="E419" s="47"/>
      <c r="F419" s="66"/>
      <c r="G419" s="41"/>
      <c r="H419" s="112"/>
      <c r="I419" s="47"/>
      <c r="J419" s="112"/>
      <c r="K419" s="104" t="str">
        <f t="shared" si="7"/>
        <v/>
      </c>
      <c r="L419" s="96"/>
      <c r="M419" s="96"/>
      <c r="N419" s="34"/>
      <c r="O419" s="116" t="str">
        <f ca="1">IF(N419="","", INDIRECT("base!"&amp;ADDRESS(MATCH(N419,base!$C$2:'base'!$C$133,0)+1,4,4)))</f>
        <v/>
      </c>
      <c r="P419" s="41"/>
      <c r="Q419" s="116" t="str">
        <f ca="1">IF(P419="","", INDIRECT("base!"&amp;ADDRESS(MATCH(CONCATENATE(N419,"|",P419),base!$G$2:'base'!$G$1817,0)+1,6,4)))</f>
        <v/>
      </c>
      <c r="R419" s="41"/>
    </row>
    <row r="420" spans="1:18" x14ac:dyDescent="0.25">
      <c r="A420" s="47"/>
      <c r="B420" s="115" t="str">
        <f>IF(AND(G420&lt;&gt;"",H420&gt;0,I420&lt;&gt;"",J420&lt;&gt;0,K420&lt;&gt;0),COUNT($B$11:B419)+1,"")</f>
        <v/>
      </c>
      <c r="C420" s="34"/>
      <c r="D420" s="89"/>
      <c r="E420" s="47"/>
      <c r="F420" s="66"/>
      <c r="G420" s="41"/>
      <c r="H420" s="112"/>
      <c r="I420" s="47"/>
      <c r="J420" s="112"/>
      <c r="K420" s="104" t="str">
        <f t="shared" si="7"/>
        <v/>
      </c>
      <c r="L420" s="96"/>
      <c r="M420" s="96"/>
      <c r="N420" s="34"/>
      <c r="O420" s="116" t="str">
        <f ca="1">IF(N420="","", INDIRECT("base!"&amp;ADDRESS(MATCH(N420,base!$C$2:'base'!$C$133,0)+1,4,4)))</f>
        <v/>
      </c>
      <c r="P420" s="41"/>
      <c r="Q420" s="116" t="str">
        <f ca="1">IF(P420="","", INDIRECT("base!"&amp;ADDRESS(MATCH(CONCATENATE(N420,"|",P420),base!$G$2:'base'!$G$1817,0)+1,6,4)))</f>
        <v/>
      </c>
      <c r="R420" s="41"/>
    </row>
    <row r="421" spans="1:18" x14ac:dyDescent="0.25">
      <c r="A421" s="47"/>
      <c r="B421" s="115" t="str">
        <f>IF(AND(G421&lt;&gt;"",H421&gt;0,I421&lt;&gt;"",J421&lt;&gt;0,K421&lt;&gt;0),COUNT($B$11:B420)+1,"")</f>
        <v/>
      </c>
      <c r="C421" s="34"/>
      <c r="D421" s="89"/>
      <c r="E421" s="47"/>
      <c r="F421" s="66"/>
      <c r="G421" s="41"/>
      <c r="H421" s="112"/>
      <c r="I421" s="47"/>
      <c r="J421" s="112"/>
      <c r="K421" s="104" t="str">
        <f t="shared" si="7"/>
        <v/>
      </c>
      <c r="L421" s="96"/>
      <c r="M421" s="96"/>
      <c r="N421" s="34"/>
      <c r="O421" s="116" t="str">
        <f ca="1">IF(N421="","", INDIRECT("base!"&amp;ADDRESS(MATCH(N421,base!$C$2:'base'!$C$133,0)+1,4,4)))</f>
        <v/>
      </c>
      <c r="P421" s="41"/>
      <c r="Q421" s="116" t="str">
        <f ca="1">IF(P421="","", INDIRECT("base!"&amp;ADDRESS(MATCH(CONCATENATE(N421,"|",P421),base!$G$2:'base'!$G$1817,0)+1,6,4)))</f>
        <v/>
      </c>
      <c r="R421" s="41"/>
    </row>
    <row r="422" spans="1:18" x14ac:dyDescent="0.25">
      <c r="A422" s="47"/>
      <c r="B422" s="115" t="str">
        <f>IF(AND(G422&lt;&gt;"",H422&gt;0,I422&lt;&gt;"",J422&lt;&gt;0,K422&lt;&gt;0),COUNT($B$11:B421)+1,"")</f>
        <v/>
      </c>
      <c r="C422" s="34"/>
      <c r="D422" s="89"/>
      <c r="E422" s="47"/>
      <c r="F422" s="66"/>
      <c r="G422" s="41"/>
      <c r="H422" s="112"/>
      <c r="I422" s="47"/>
      <c r="J422" s="112"/>
      <c r="K422" s="104" t="str">
        <f t="shared" si="7"/>
        <v/>
      </c>
      <c r="L422" s="96"/>
      <c r="M422" s="96"/>
      <c r="N422" s="34"/>
      <c r="O422" s="116" t="str">
        <f ca="1">IF(N422="","", INDIRECT("base!"&amp;ADDRESS(MATCH(N422,base!$C$2:'base'!$C$133,0)+1,4,4)))</f>
        <v/>
      </c>
      <c r="P422" s="41"/>
      <c r="Q422" s="116" t="str">
        <f ca="1">IF(P422="","", INDIRECT("base!"&amp;ADDRESS(MATCH(CONCATENATE(N422,"|",P422),base!$G$2:'base'!$G$1817,0)+1,6,4)))</f>
        <v/>
      </c>
      <c r="R422" s="41"/>
    </row>
    <row r="423" spans="1:18" x14ac:dyDescent="0.25">
      <c r="A423" s="47"/>
      <c r="B423" s="115" t="str">
        <f>IF(AND(G423&lt;&gt;"",H423&gt;0,I423&lt;&gt;"",J423&lt;&gt;0,K423&lt;&gt;0),COUNT($B$11:B422)+1,"")</f>
        <v/>
      </c>
      <c r="C423" s="34"/>
      <c r="D423" s="89"/>
      <c r="E423" s="47"/>
      <c r="F423" s="66"/>
      <c r="G423" s="41"/>
      <c r="H423" s="112"/>
      <c r="I423" s="47"/>
      <c r="J423" s="112"/>
      <c r="K423" s="104" t="str">
        <f t="shared" si="7"/>
        <v/>
      </c>
      <c r="L423" s="96"/>
      <c r="M423" s="96"/>
      <c r="N423" s="34"/>
      <c r="O423" s="116" t="str">
        <f ca="1">IF(N423="","", INDIRECT("base!"&amp;ADDRESS(MATCH(N423,base!$C$2:'base'!$C$133,0)+1,4,4)))</f>
        <v/>
      </c>
      <c r="P423" s="41"/>
      <c r="Q423" s="116" t="str">
        <f ca="1">IF(P423="","", INDIRECT("base!"&amp;ADDRESS(MATCH(CONCATENATE(N423,"|",P423),base!$G$2:'base'!$G$1817,0)+1,6,4)))</f>
        <v/>
      </c>
      <c r="R423" s="41"/>
    </row>
    <row r="424" spans="1:18" x14ac:dyDescent="0.25">
      <c r="A424" s="47"/>
      <c r="B424" s="115" t="str">
        <f>IF(AND(G424&lt;&gt;"",H424&gt;0,I424&lt;&gt;"",J424&lt;&gt;0,K424&lt;&gt;0),COUNT($B$11:B423)+1,"")</f>
        <v/>
      </c>
      <c r="C424" s="34"/>
      <c r="D424" s="89"/>
      <c r="E424" s="47"/>
      <c r="F424" s="66"/>
      <c r="G424" s="41"/>
      <c r="H424" s="112"/>
      <c r="I424" s="47"/>
      <c r="J424" s="112"/>
      <c r="K424" s="104" t="str">
        <f t="shared" si="7"/>
        <v/>
      </c>
      <c r="L424" s="96"/>
      <c r="M424" s="96"/>
      <c r="N424" s="34"/>
      <c r="O424" s="116" t="str">
        <f ca="1">IF(N424="","", INDIRECT("base!"&amp;ADDRESS(MATCH(N424,base!$C$2:'base'!$C$133,0)+1,4,4)))</f>
        <v/>
      </c>
      <c r="P424" s="41"/>
      <c r="Q424" s="116" t="str">
        <f ca="1">IF(P424="","", INDIRECT("base!"&amp;ADDRESS(MATCH(CONCATENATE(N424,"|",P424),base!$G$2:'base'!$G$1817,0)+1,6,4)))</f>
        <v/>
      </c>
      <c r="R424" s="41"/>
    </row>
    <row r="425" spans="1:18" x14ac:dyDescent="0.25">
      <c r="A425" s="47"/>
      <c r="B425" s="115" t="str">
        <f>IF(AND(G425&lt;&gt;"",H425&gt;0,I425&lt;&gt;"",J425&lt;&gt;0,K425&lt;&gt;0),COUNT($B$11:B424)+1,"")</f>
        <v/>
      </c>
      <c r="C425" s="34"/>
      <c r="D425" s="89"/>
      <c r="E425" s="47"/>
      <c r="F425" s="66"/>
      <c r="G425" s="41"/>
      <c r="H425" s="112"/>
      <c r="I425" s="47"/>
      <c r="J425" s="112"/>
      <c r="K425" s="104" t="str">
        <f t="shared" si="7"/>
        <v/>
      </c>
      <c r="L425" s="96"/>
      <c r="M425" s="96"/>
      <c r="N425" s="34"/>
      <c r="O425" s="116" t="str">
        <f ca="1">IF(N425="","", INDIRECT("base!"&amp;ADDRESS(MATCH(N425,base!$C$2:'base'!$C$133,0)+1,4,4)))</f>
        <v/>
      </c>
      <c r="P425" s="41"/>
      <c r="Q425" s="116" t="str">
        <f ca="1">IF(P425="","", INDIRECT("base!"&amp;ADDRESS(MATCH(CONCATENATE(N425,"|",P425),base!$G$2:'base'!$G$1817,0)+1,6,4)))</f>
        <v/>
      </c>
      <c r="R425" s="41"/>
    </row>
    <row r="426" spans="1:18" x14ac:dyDescent="0.25">
      <c r="A426" s="47"/>
      <c r="B426" s="115" t="str">
        <f>IF(AND(G426&lt;&gt;"",H426&gt;0,I426&lt;&gt;"",J426&lt;&gt;0,K426&lt;&gt;0),COUNT($B$11:B425)+1,"")</f>
        <v/>
      </c>
      <c r="C426" s="34"/>
      <c r="D426" s="89"/>
      <c r="E426" s="47"/>
      <c r="F426" s="66"/>
      <c r="G426" s="41"/>
      <c r="H426" s="112"/>
      <c r="I426" s="47"/>
      <c r="J426" s="112"/>
      <c r="K426" s="104" t="str">
        <f t="shared" si="7"/>
        <v/>
      </c>
      <c r="L426" s="96"/>
      <c r="M426" s="96"/>
      <c r="N426" s="34"/>
      <c r="O426" s="116" t="str">
        <f ca="1">IF(N426="","", INDIRECT("base!"&amp;ADDRESS(MATCH(N426,base!$C$2:'base'!$C$133,0)+1,4,4)))</f>
        <v/>
      </c>
      <c r="P426" s="41"/>
      <c r="Q426" s="116" t="str">
        <f ca="1">IF(P426="","", INDIRECT("base!"&amp;ADDRESS(MATCH(CONCATENATE(N426,"|",P426),base!$G$2:'base'!$G$1817,0)+1,6,4)))</f>
        <v/>
      </c>
      <c r="R426" s="41"/>
    </row>
    <row r="427" spans="1:18" x14ac:dyDescent="0.25">
      <c r="A427" s="47"/>
      <c r="B427" s="115" t="str">
        <f>IF(AND(G427&lt;&gt;"",H427&gt;0,I427&lt;&gt;"",J427&lt;&gt;0,K427&lt;&gt;0),COUNT($B$11:B426)+1,"")</f>
        <v/>
      </c>
      <c r="C427" s="34"/>
      <c r="D427" s="89"/>
      <c r="E427" s="47"/>
      <c r="F427" s="66"/>
      <c r="G427" s="41"/>
      <c r="H427" s="112"/>
      <c r="I427" s="47"/>
      <c r="J427" s="112"/>
      <c r="K427" s="104" t="str">
        <f t="shared" si="7"/>
        <v/>
      </c>
      <c r="L427" s="96"/>
      <c r="M427" s="96"/>
      <c r="N427" s="34"/>
      <c r="O427" s="116" t="str">
        <f ca="1">IF(N427="","", INDIRECT("base!"&amp;ADDRESS(MATCH(N427,base!$C$2:'base'!$C$133,0)+1,4,4)))</f>
        <v/>
      </c>
      <c r="P427" s="41"/>
      <c r="Q427" s="116" t="str">
        <f ca="1">IF(P427="","", INDIRECT("base!"&amp;ADDRESS(MATCH(CONCATENATE(N427,"|",P427),base!$G$2:'base'!$G$1817,0)+1,6,4)))</f>
        <v/>
      </c>
      <c r="R427" s="41"/>
    </row>
    <row r="428" spans="1:18" x14ac:dyDescent="0.25">
      <c r="A428" s="47"/>
      <c r="B428" s="115" t="str">
        <f>IF(AND(G428&lt;&gt;"",H428&gt;0,I428&lt;&gt;"",J428&lt;&gt;0,K428&lt;&gt;0),COUNT($B$11:B427)+1,"")</f>
        <v/>
      </c>
      <c r="C428" s="34"/>
      <c r="D428" s="89"/>
      <c r="E428" s="47"/>
      <c r="F428" s="66"/>
      <c r="G428" s="41"/>
      <c r="H428" s="112"/>
      <c r="I428" s="47"/>
      <c r="J428" s="112"/>
      <c r="K428" s="104" t="str">
        <f t="shared" si="7"/>
        <v/>
      </c>
      <c r="L428" s="96"/>
      <c r="M428" s="96"/>
      <c r="N428" s="34"/>
      <c r="O428" s="116" t="str">
        <f ca="1">IF(N428="","", INDIRECT("base!"&amp;ADDRESS(MATCH(N428,base!$C$2:'base'!$C$133,0)+1,4,4)))</f>
        <v/>
      </c>
      <c r="P428" s="41"/>
      <c r="Q428" s="116" t="str">
        <f ca="1">IF(P428="","", INDIRECT("base!"&amp;ADDRESS(MATCH(CONCATENATE(N428,"|",P428),base!$G$2:'base'!$G$1817,0)+1,6,4)))</f>
        <v/>
      </c>
      <c r="R428" s="41"/>
    </row>
    <row r="429" spans="1:18" x14ac:dyDescent="0.25">
      <c r="A429" s="47"/>
      <c r="B429" s="115" t="str">
        <f>IF(AND(G429&lt;&gt;"",H429&gt;0,I429&lt;&gt;"",J429&lt;&gt;0,K429&lt;&gt;0),COUNT($B$11:B428)+1,"")</f>
        <v/>
      </c>
      <c r="C429" s="34"/>
      <c r="D429" s="89"/>
      <c r="E429" s="47"/>
      <c r="F429" s="66"/>
      <c r="G429" s="41"/>
      <c r="H429" s="112"/>
      <c r="I429" s="47"/>
      <c r="J429" s="112"/>
      <c r="K429" s="104" t="str">
        <f t="shared" si="7"/>
        <v/>
      </c>
      <c r="L429" s="96"/>
      <c r="M429" s="96"/>
      <c r="N429" s="34"/>
      <c r="O429" s="116" t="str">
        <f ca="1">IF(N429="","", INDIRECT("base!"&amp;ADDRESS(MATCH(N429,base!$C$2:'base'!$C$133,0)+1,4,4)))</f>
        <v/>
      </c>
      <c r="P429" s="41"/>
      <c r="Q429" s="116" t="str">
        <f ca="1">IF(P429="","", INDIRECT("base!"&amp;ADDRESS(MATCH(CONCATENATE(N429,"|",P429),base!$G$2:'base'!$G$1817,0)+1,6,4)))</f>
        <v/>
      </c>
      <c r="R429" s="41"/>
    </row>
    <row r="430" spans="1:18" x14ac:dyDescent="0.25">
      <c r="A430" s="47"/>
      <c r="B430" s="115" t="str">
        <f>IF(AND(G430&lt;&gt;"",H430&gt;0,I430&lt;&gt;"",J430&lt;&gt;0,K430&lt;&gt;0),COUNT($B$11:B429)+1,"")</f>
        <v/>
      </c>
      <c r="C430" s="34"/>
      <c r="D430" s="89"/>
      <c r="E430" s="47"/>
      <c r="F430" s="66"/>
      <c r="G430" s="41"/>
      <c r="H430" s="112"/>
      <c r="I430" s="47"/>
      <c r="J430" s="112"/>
      <c r="K430" s="104" t="str">
        <f t="shared" si="7"/>
        <v/>
      </c>
      <c r="L430" s="96"/>
      <c r="M430" s="96"/>
      <c r="N430" s="34"/>
      <c r="O430" s="116" t="str">
        <f ca="1">IF(N430="","", INDIRECT("base!"&amp;ADDRESS(MATCH(N430,base!$C$2:'base'!$C$133,0)+1,4,4)))</f>
        <v/>
      </c>
      <c r="P430" s="41"/>
      <c r="Q430" s="116" t="str">
        <f ca="1">IF(P430="","", INDIRECT("base!"&amp;ADDRESS(MATCH(CONCATENATE(N430,"|",P430),base!$G$2:'base'!$G$1817,0)+1,6,4)))</f>
        <v/>
      </c>
      <c r="R430" s="41"/>
    </row>
    <row r="431" spans="1:18" x14ac:dyDescent="0.25">
      <c r="A431" s="47"/>
      <c r="B431" s="115" t="str">
        <f>IF(AND(G431&lt;&gt;"",H431&gt;0,I431&lt;&gt;"",J431&lt;&gt;0,K431&lt;&gt;0),COUNT($B$11:B430)+1,"")</f>
        <v/>
      </c>
      <c r="C431" s="34"/>
      <c r="D431" s="89"/>
      <c r="E431" s="47"/>
      <c r="F431" s="66"/>
      <c r="G431" s="41"/>
      <c r="H431" s="112"/>
      <c r="I431" s="47"/>
      <c r="J431" s="112"/>
      <c r="K431" s="104" t="str">
        <f t="shared" si="7"/>
        <v/>
      </c>
      <c r="L431" s="96"/>
      <c r="M431" s="96"/>
      <c r="N431" s="34"/>
      <c r="O431" s="116" t="str">
        <f ca="1">IF(N431="","", INDIRECT("base!"&amp;ADDRESS(MATCH(N431,base!$C$2:'base'!$C$133,0)+1,4,4)))</f>
        <v/>
      </c>
      <c r="P431" s="41"/>
      <c r="Q431" s="116" t="str">
        <f ca="1">IF(P431="","", INDIRECT("base!"&amp;ADDRESS(MATCH(CONCATENATE(N431,"|",P431),base!$G$2:'base'!$G$1817,0)+1,6,4)))</f>
        <v/>
      </c>
      <c r="R431" s="41"/>
    </row>
    <row r="432" spans="1:18" x14ac:dyDescent="0.25">
      <c r="A432" s="47"/>
      <c r="B432" s="115" t="str">
        <f>IF(AND(G432&lt;&gt;"",H432&gt;0,I432&lt;&gt;"",J432&lt;&gt;0,K432&lt;&gt;0),COUNT($B$11:B431)+1,"")</f>
        <v/>
      </c>
      <c r="C432" s="34"/>
      <c r="D432" s="89"/>
      <c r="E432" s="47"/>
      <c r="F432" s="66"/>
      <c r="G432" s="41"/>
      <c r="H432" s="112"/>
      <c r="I432" s="47"/>
      <c r="J432" s="112"/>
      <c r="K432" s="104" t="str">
        <f t="shared" si="7"/>
        <v/>
      </c>
      <c r="L432" s="96"/>
      <c r="M432" s="96"/>
      <c r="N432" s="34"/>
      <c r="O432" s="116" t="str">
        <f ca="1">IF(N432="","", INDIRECT("base!"&amp;ADDRESS(MATCH(N432,base!$C$2:'base'!$C$133,0)+1,4,4)))</f>
        <v/>
      </c>
      <c r="P432" s="41"/>
      <c r="Q432" s="116" t="str">
        <f ca="1">IF(P432="","", INDIRECT("base!"&amp;ADDRESS(MATCH(CONCATENATE(N432,"|",P432),base!$G$2:'base'!$G$1817,0)+1,6,4)))</f>
        <v/>
      </c>
      <c r="R432" s="41"/>
    </row>
    <row r="433" spans="1:18" x14ac:dyDescent="0.25">
      <c r="A433" s="47"/>
      <c r="B433" s="115" t="str">
        <f>IF(AND(G433&lt;&gt;"",H433&gt;0,I433&lt;&gt;"",J433&lt;&gt;0,K433&lt;&gt;0),COUNT($B$11:B432)+1,"")</f>
        <v/>
      </c>
      <c r="C433" s="34"/>
      <c r="D433" s="89"/>
      <c r="E433" s="47"/>
      <c r="F433" s="66"/>
      <c r="G433" s="41"/>
      <c r="H433" s="112"/>
      <c r="I433" s="47"/>
      <c r="J433" s="112"/>
      <c r="K433" s="104" t="str">
        <f t="shared" si="7"/>
        <v/>
      </c>
      <c r="L433" s="96"/>
      <c r="M433" s="96"/>
      <c r="N433" s="34"/>
      <c r="O433" s="116" t="str">
        <f ca="1">IF(N433="","", INDIRECT("base!"&amp;ADDRESS(MATCH(N433,base!$C$2:'base'!$C$133,0)+1,4,4)))</f>
        <v/>
      </c>
      <c r="P433" s="41"/>
      <c r="Q433" s="116" t="str">
        <f ca="1">IF(P433="","", INDIRECT("base!"&amp;ADDRESS(MATCH(CONCATENATE(N433,"|",P433),base!$G$2:'base'!$G$1817,0)+1,6,4)))</f>
        <v/>
      </c>
      <c r="R433" s="41"/>
    </row>
    <row r="434" spans="1:18" x14ac:dyDescent="0.25">
      <c r="A434" s="47"/>
      <c r="B434" s="115" t="str">
        <f>IF(AND(G434&lt;&gt;"",H434&gt;0,I434&lt;&gt;"",J434&lt;&gt;0,K434&lt;&gt;0),COUNT($B$11:B433)+1,"")</f>
        <v/>
      </c>
      <c r="C434" s="34"/>
      <c r="D434" s="89"/>
      <c r="E434" s="47"/>
      <c r="F434" s="66"/>
      <c r="G434" s="41"/>
      <c r="H434" s="112"/>
      <c r="I434" s="47"/>
      <c r="J434" s="112"/>
      <c r="K434" s="104" t="str">
        <f t="shared" si="7"/>
        <v/>
      </c>
      <c r="L434" s="96"/>
      <c r="M434" s="96"/>
      <c r="N434" s="34"/>
      <c r="O434" s="116" t="str">
        <f ca="1">IF(N434="","", INDIRECT("base!"&amp;ADDRESS(MATCH(N434,base!$C$2:'base'!$C$133,0)+1,4,4)))</f>
        <v/>
      </c>
      <c r="P434" s="41"/>
      <c r="Q434" s="116" t="str">
        <f ca="1">IF(P434="","", INDIRECT("base!"&amp;ADDRESS(MATCH(CONCATENATE(N434,"|",P434),base!$G$2:'base'!$G$1817,0)+1,6,4)))</f>
        <v/>
      </c>
      <c r="R434" s="41"/>
    </row>
    <row r="435" spans="1:18" x14ac:dyDescent="0.25">
      <c r="A435" s="47"/>
      <c r="B435" s="115" t="str">
        <f>IF(AND(G435&lt;&gt;"",H435&gt;0,I435&lt;&gt;"",J435&lt;&gt;0,K435&lt;&gt;0),COUNT($B$11:B434)+1,"")</f>
        <v/>
      </c>
      <c r="C435" s="34"/>
      <c r="D435" s="89"/>
      <c r="E435" s="47"/>
      <c r="F435" s="66"/>
      <c r="G435" s="41"/>
      <c r="H435" s="112"/>
      <c r="I435" s="47"/>
      <c r="J435" s="112"/>
      <c r="K435" s="104" t="str">
        <f t="shared" si="7"/>
        <v/>
      </c>
      <c r="L435" s="96"/>
      <c r="M435" s="96"/>
      <c r="N435" s="34"/>
      <c r="O435" s="116" t="str">
        <f ca="1">IF(N435="","", INDIRECT("base!"&amp;ADDRESS(MATCH(N435,base!$C$2:'base'!$C$133,0)+1,4,4)))</f>
        <v/>
      </c>
      <c r="P435" s="41"/>
      <c r="Q435" s="116" t="str">
        <f ca="1">IF(P435="","", INDIRECT("base!"&amp;ADDRESS(MATCH(CONCATENATE(N435,"|",P435),base!$G$2:'base'!$G$1817,0)+1,6,4)))</f>
        <v/>
      </c>
      <c r="R435" s="41"/>
    </row>
    <row r="436" spans="1:18" x14ac:dyDescent="0.25">
      <c r="A436" s="47"/>
      <c r="B436" s="115" t="str">
        <f>IF(AND(G436&lt;&gt;"",H436&gt;0,I436&lt;&gt;"",J436&lt;&gt;0,K436&lt;&gt;0),COUNT($B$11:B435)+1,"")</f>
        <v/>
      </c>
      <c r="C436" s="34"/>
      <c r="D436" s="89"/>
      <c r="E436" s="47"/>
      <c r="F436" s="66"/>
      <c r="G436" s="41"/>
      <c r="H436" s="112"/>
      <c r="I436" s="47"/>
      <c r="J436" s="112"/>
      <c r="K436" s="104" t="str">
        <f t="shared" si="7"/>
        <v/>
      </c>
      <c r="L436" s="96"/>
      <c r="M436" s="96"/>
      <c r="N436" s="34"/>
      <c r="O436" s="116" t="str">
        <f ca="1">IF(N436="","", INDIRECT("base!"&amp;ADDRESS(MATCH(N436,base!$C$2:'base'!$C$133,0)+1,4,4)))</f>
        <v/>
      </c>
      <c r="P436" s="41"/>
      <c r="Q436" s="116" t="str">
        <f ca="1">IF(P436="","", INDIRECT("base!"&amp;ADDRESS(MATCH(CONCATENATE(N436,"|",P436),base!$G$2:'base'!$G$1817,0)+1,6,4)))</f>
        <v/>
      </c>
      <c r="R436" s="41"/>
    </row>
    <row r="437" spans="1:18" x14ac:dyDescent="0.25">
      <c r="A437" s="47"/>
      <c r="B437" s="115" t="str">
        <f>IF(AND(G437&lt;&gt;"",H437&gt;0,I437&lt;&gt;"",J437&lt;&gt;0,K437&lt;&gt;0),COUNT($B$11:B436)+1,"")</f>
        <v/>
      </c>
      <c r="C437" s="34"/>
      <c r="D437" s="89"/>
      <c r="E437" s="47"/>
      <c r="F437" s="66"/>
      <c r="G437" s="41"/>
      <c r="H437" s="112"/>
      <c r="I437" s="47"/>
      <c r="J437" s="112"/>
      <c r="K437" s="104" t="str">
        <f t="shared" si="7"/>
        <v/>
      </c>
      <c r="L437" s="96"/>
      <c r="M437" s="96"/>
      <c r="N437" s="34"/>
      <c r="O437" s="116" t="str">
        <f ca="1">IF(N437="","", INDIRECT("base!"&amp;ADDRESS(MATCH(N437,base!$C$2:'base'!$C$133,0)+1,4,4)))</f>
        <v/>
      </c>
      <c r="P437" s="41"/>
      <c r="Q437" s="116" t="str">
        <f ca="1">IF(P437="","", INDIRECT("base!"&amp;ADDRESS(MATCH(CONCATENATE(N437,"|",P437),base!$G$2:'base'!$G$1817,0)+1,6,4)))</f>
        <v/>
      </c>
      <c r="R437" s="41"/>
    </row>
    <row r="438" spans="1:18" x14ac:dyDescent="0.25">
      <c r="A438" s="47"/>
      <c r="B438" s="115" t="str">
        <f>IF(AND(G438&lt;&gt;"",H438&gt;0,I438&lt;&gt;"",J438&lt;&gt;0,K438&lt;&gt;0),COUNT($B$11:B437)+1,"")</f>
        <v/>
      </c>
      <c r="C438" s="34"/>
      <c r="D438" s="89"/>
      <c r="E438" s="47"/>
      <c r="F438" s="66"/>
      <c r="G438" s="41"/>
      <c r="H438" s="112"/>
      <c r="I438" s="47"/>
      <c r="J438" s="112"/>
      <c r="K438" s="104" t="str">
        <f t="shared" si="7"/>
        <v/>
      </c>
      <c r="L438" s="96"/>
      <c r="M438" s="96"/>
      <c r="N438" s="34"/>
      <c r="O438" s="116" t="str">
        <f ca="1">IF(N438="","", INDIRECT("base!"&amp;ADDRESS(MATCH(N438,base!$C$2:'base'!$C$133,0)+1,4,4)))</f>
        <v/>
      </c>
      <c r="P438" s="41"/>
      <c r="Q438" s="116" t="str">
        <f ca="1">IF(P438="","", INDIRECT("base!"&amp;ADDRESS(MATCH(CONCATENATE(N438,"|",P438),base!$G$2:'base'!$G$1817,0)+1,6,4)))</f>
        <v/>
      </c>
      <c r="R438" s="41"/>
    </row>
    <row r="439" spans="1:18" x14ac:dyDescent="0.25">
      <c r="A439" s="47"/>
      <c r="B439" s="115" t="str">
        <f>IF(AND(G439&lt;&gt;"",H439&gt;0,I439&lt;&gt;"",J439&lt;&gt;0,K439&lt;&gt;0),COUNT($B$11:B438)+1,"")</f>
        <v/>
      </c>
      <c r="C439" s="34"/>
      <c r="D439" s="89"/>
      <c r="E439" s="47"/>
      <c r="F439" s="66"/>
      <c r="G439" s="41"/>
      <c r="H439" s="112"/>
      <c r="I439" s="47"/>
      <c r="J439" s="112"/>
      <c r="K439" s="104" t="str">
        <f t="shared" si="7"/>
        <v/>
      </c>
      <c r="L439" s="96"/>
      <c r="M439" s="96"/>
      <c r="N439" s="34"/>
      <c r="O439" s="116" t="str">
        <f ca="1">IF(N439="","", INDIRECT("base!"&amp;ADDRESS(MATCH(N439,base!$C$2:'base'!$C$133,0)+1,4,4)))</f>
        <v/>
      </c>
      <c r="P439" s="41"/>
      <c r="Q439" s="116" t="str">
        <f ca="1">IF(P439="","", INDIRECT("base!"&amp;ADDRESS(MATCH(CONCATENATE(N439,"|",P439),base!$G$2:'base'!$G$1817,0)+1,6,4)))</f>
        <v/>
      </c>
      <c r="R439" s="41"/>
    </row>
    <row r="440" spans="1:18" x14ac:dyDescent="0.25">
      <c r="A440" s="47"/>
      <c r="B440" s="115" t="str">
        <f>IF(AND(G440&lt;&gt;"",H440&gt;0,I440&lt;&gt;"",J440&lt;&gt;0,K440&lt;&gt;0),COUNT($B$11:B439)+1,"")</f>
        <v/>
      </c>
      <c r="C440" s="34"/>
      <c r="D440" s="89"/>
      <c r="E440" s="47"/>
      <c r="F440" s="66"/>
      <c r="G440" s="41"/>
      <c r="H440" s="112"/>
      <c r="I440" s="47"/>
      <c r="J440" s="112"/>
      <c r="K440" s="104" t="str">
        <f t="shared" si="7"/>
        <v/>
      </c>
      <c r="L440" s="96"/>
      <c r="M440" s="96"/>
      <c r="N440" s="34"/>
      <c r="O440" s="116" t="str">
        <f ca="1">IF(N440="","", INDIRECT("base!"&amp;ADDRESS(MATCH(N440,base!$C$2:'base'!$C$133,0)+1,4,4)))</f>
        <v/>
      </c>
      <c r="P440" s="41"/>
      <c r="Q440" s="116" t="str">
        <f ca="1">IF(P440="","", INDIRECT("base!"&amp;ADDRESS(MATCH(CONCATENATE(N440,"|",P440),base!$G$2:'base'!$G$1817,0)+1,6,4)))</f>
        <v/>
      </c>
      <c r="R440" s="41"/>
    </row>
    <row r="441" spans="1:18" x14ac:dyDescent="0.25">
      <c r="A441" s="47"/>
      <c r="B441" s="115" t="str">
        <f>IF(AND(G441&lt;&gt;"",H441&gt;0,I441&lt;&gt;"",J441&lt;&gt;0,K441&lt;&gt;0),COUNT($B$11:B440)+1,"")</f>
        <v/>
      </c>
      <c r="C441" s="34"/>
      <c r="D441" s="89"/>
      <c r="E441" s="47"/>
      <c r="F441" s="66"/>
      <c r="G441" s="41"/>
      <c r="H441" s="112"/>
      <c r="I441" s="47"/>
      <c r="J441" s="112"/>
      <c r="K441" s="104" t="str">
        <f t="shared" si="7"/>
        <v/>
      </c>
      <c r="L441" s="96"/>
      <c r="M441" s="96"/>
      <c r="N441" s="34"/>
      <c r="O441" s="116" t="str">
        <f ca="1">IF(N441="","", INDIRECT("base!"&amp;ADDRESS(MATCH(N441,base!$C$2:'base'!$C$133,0)+1,4,4)))</f>
        <v/>
      </c>
      <c r="P441" s="41"/>
      <c r="Q441" s="116" t="str">
        <f ca="1">IF(P441="","", INDIRECT("base!"&amp;ADDRESS(MATCH(CONCATENATE(N441,"|",P441),base!$G$2:'base'!$G$1817,0)+1,6,4)))</f>
        <v/>
      </c>
      <c r="R441" s="41"/>
    </row>
    <row r="442" spans="1:18" x14ac:dyDescent="0.25">
      <c r="A442" s="47"/>
      <c r="B442" s="115" t="str">
        <f>IF(AND(G442&lt;&gt;"",H442&gt;0,I442&lt;&gt;"",J442&lt;&gt;0,K442&lt;&gt;0),COUNT($B$11:B441)+1,"")</f>
        <v/>
      </c>
      <c r="C442" s="34"/>
      <c r="D442" s="89"/>
      <c r="E442" s="47"/>
      <c r="F442" s="66"/>
      <c r="G442" s="41"/>
      <c r="H442" s="112"/>
      <c r="I442" s="47"/>
      <c r="J442" s="112"/>
      <c r="K442" s="104" t="str">
        <f t="shared" si="7"/>
        <v/>
      </c>
      <c r="L442" s="96"/>
      <c r="M442" s="96"/>
      <c r="N442" s="34"/>
      <c r="O442" s="116" t="str">
        <f ca="1">IF(N442="","", INDIRECT("base!"&amp;ADDRESS(MATCH(N442,base!$C$2:'base'!$C$133,0)+1,4,4)))</f>
        <v/>
      </c>
      <c r="P442" s="41"/>
      <c r="Q442" s="116" t="str">
        <f ca="1">IF(P442="","", INDIRECT("base!"&amp;ADDRESS(MATCH(CONCATENATE(N442,"|",P442),base!$G$2:'base'!$G$1817,0)+1,6,4)))</f>
        <v/>
      </c>
      <c r="R442" s="41"/>
    </row>
    <row r="443" spans="1:18" x14ac:dyDescent="0.25">
      <c r="A443" s="47"/>
      <c r="B443" s="115" t="str">
        <f>IF(AND(G443&lt;&gt;"",H443&gt;0,I443&lt;&gt;"",J443&lt;&gt;0,K443&lt;&gt;0),COUNT($B$11:B442)+1,"")</f>
        <v/>
      </c>
      <c r="C443" s="34"/>
      <c r="D443" s="89"/>
      <c r="E443" s="47"/>
      <c r="F443" s="66"/>
      <c r="G443" s="41"/>
      <c r="H443" s="112"/>
      <c r="I443" s="47"/>
      <c r="J443" s="112"/>
      <c r="K443" s="104" t="str">
        <f t="shared" si="7"/>
        <v/>
      </c>
      <c r="L443" s="96"/>
      <c r="M443" s="96"/>
      <c r="N443" s="34"/>
      <c r="O443" s="116" t="str">
        <f ca="1">IF(N443="","", INDIRECT("base!"&amp;ADDRESS(MATCH(N443,base!$C$2:'base'!$C$133,0)+1,4,4)))</f>
        <v/>
      </c>
      <c r="P443" s="41"/>
      <c r="Q443" s="116" t="str">
        <f ca="1">IF(P443="","", INDIRECT("base!"&amp;ADDRESS(MATCH(CONCATENATE(N443,"|",P443),base!$G$2:'base'!$G$1817,0)+1,6,4)))</f>
        <v/>
      </c>
      <c r="R443" s="41"/>
    </row>
    <row r="444" spans="1:18" x14ac:dyDescent="0.25">
      <c r="A444" s="47"/>
      <c r="B444" s="115" t="str">
        <f>IF(AND(G444&lt;&gt;"",H444&gt;0,I444&lt;&gt;"",J444&lt;&gt;0,K444&lt;&gt;0),COUNT($B$11:B443)+1,"")</f>
        <v/>
      </c>
      <c r="C444" s="34"/>
      <c r="D444" s="89"/>
      <c r="E444" s="47"/>
      <c r="F444" s="66"/>
      <c r="G444" s="41"/>
      <c r="H444" s="112"/>
      <c r="I444" s="47"/>
      <c r="J444" s="112"/>
      <c r="K444" s="104" t="str">
        <f t="shared" si="7"/>
        <v/>
      </c>
      <c r="L444" s="96"/>
      <c r="M444" s="96"/>
      <c r="N444" s="34"/>
      <c r="O444" s="116" t="str">
        <f ca="1">IF(N444="","", INDIRECT("base!"&amp;ADDRESS(MATCH(N444,base!$C$2:'base'!$C$133,0)+1,4,4)))</f>
        <v/>
      </c>
      <c r="P444" s="41"/>
      <c r="Q444" s="116" t="str">
        <f ca="1">IF(P444="","", INDIRECT("base!"&amp;ADDRESS(MATCH(CONCATENATE(N444,"|",P444),base!$G$2:'base'!$G$1817,0)+1,6,4)))</f>
        <v/>
      </c>
      <c r="R444" s="41"/>
    </row>
    <row r="445" spans="1:18" x14ac:dyDescent="0.25">
      <c r="A445" s="47"/>
      <c r="B445" s="115" t="str">
        <f>IF(AND(G445&lt;&gt;"",H445&gt;0,I445&lt;&gt;"",J445&lt;&gt;0,K445&lt;&gt;0),COUNT($B$11:B444)+1,"")</f>
        <v/>
      </c>
      <c r="C445" s="34"/>
      <c r="D445" s="89"/>
      <c r="E445" s="47"/>
      <c r="F445" s="66"/>
      <c r="G445" s="41"/>
      <c r="H445" s="112"/>
      <c r="I445" s="47"/>
      <c r="J445" s="112"/>
      <c r="K445" s="104" t="str">
        <f t="shared" si="7"/>
        <v/>
      </c>
      <c r="L445" s="96"/>
      <c r="M445" s="96"/>
      <c r="N445" s="34"/>
      <c r="O445" s="116" t="str">
        <f ca="1">IF(N445="","", INDIRECT("base!"&amp;ADDRESS(MATCH(N445,base!$C$2:'base'!$C$133,0)+1,4,4)))</f>
        <v/>
      </c>
      <c r="P445" s="41"/>
      <c r="Q445" s="116" t="str">
        <f ca="1">IF(P445="","", INDIRECT("base!"&amp;ADDRESS(MATCH(CONCATENATE(N445,"|",P445),base!$G$2:'base'!$G$1817,0)+1,6,4)))</f>
        <v/>
      </c>
      <c r="R445" s="41"/>
    </row>
    <row r="446" spans="1:18" x14ac:dyDescent="0.25">
      <c r="A446" s="47"/>
      <c r="B446" s="115" t="str">
        <f>IF(AND(G446&lt;&gt;"",H446&gt;0,I446&lt;&gt;"",J446&lt;&gt;0,K446&lt;&gt;0),COUNT($B$11:B445)+1,"")</f>
        <v/>
      </c>
      <c r="C446" s="34"/>
      <c r="D446" s="89"/>
      <c r="E446" s="47"/>
      <c r="F446" s="66"/>
      <c r="G446" s="41"/>
      <c r="H446" s="112"/>
      <c r="I446" s="47"/>
      <c r="J446" s="112"/>
      <c r="K446" s="104" t="str">
        <f t="shared" si="7"/>
        <v/>
      </c>
      <c r="L446" s="96"/>
      <c r="M446" s="96"/>
      <c r="N446" s="34"/>
      <c r="O446" s="116" t="str">
        <f ca="1">IF(N446="","", INDIRECT("base!"&amp;ADDRESS(MATCH(N446,base!$C$2:'base'!$C$133,0)+1,4,4)))</f>
        <v/>
      </c>
      <c r="P446" s="41"/>
      <c r="Q446" s="116" t="str">
        <f ca="1">IF(P446="","", INDIRECT("base!"&amp;ADDRESS(MATCH(CONCATENATE(N446,"|",P446),base!$G$2:'base'!$G$1817,0)+1,6,4)))</f>
        <v/>
      </c>
      <c r="R446" s="41"/>
    </row>
    <row r="447" spans="1:18" x14ac:dyDescent="0.25">
      <c r="A447" s="47"/>
      <c r="B447" s="115" t="str">
        <f>IF(AND(G447&lt;&gt;"",H447&gt;0,I447&lt;&gt;"",J447&lt;&gt;0,K447&lt;&gt;0),COUNT($B$11:B446)+1,"")</f>
        <v/>
      </c>
      <c r="C447" s="34"/>
      <c r="D447" s="89"/>
      <c r="E447" s="47"/>
      <c r="F447" s="66"/>
      <c r="G447" s="41"/>
      <c r="H447" s="112"/>
      <c r="I447" s="47"/>
      <c r="J447" s="112"/>
      <c r="K447" s="104" t="str">
        <f t="shared" si="7"/>
        <v/>
      </c>
      <c r="L447" s="96"/>
      <c r="M447" s="96"/>
      <c r="N447" s="34"/>
      <c r="O447" s="116" t="str">
        <f ca="1">IF(N447="","", INDIRECT("base!"&amp;ADDRESS(MATCH(N447,base!$C$2:'base'!$C$133,0)+1,4,4)))</f>
        <v/>
      </c>
      <c r="P447" s="41"/>
      <c r="Q447" s="116" t="str">
        <f ca="1">IF(P447="","", INDIRECT("base!"&amp;ADDRESS(MATCH(CONCATENATE(N447,"|",P447),base!$G$2:'base'!$G$1817,0)+1,6,4)))</f>
        <v/>
      </c>
      <c r="R447" s="41"/>
    </row>
    <row r="448" spans="1:18" x14ac:dyDescent="0.25">
      <c r="A448" s="47"/>
      <c r="B448" s="115" t="str">
        <f>IF(AND(G448&lt;&gt;"",H448&gt;0,I448&lt;&gt;"",J448&lt;&gt;0,K448&lt;&gt;0),COUNT($B$11:B447)+1,"")</f>
        <v/>
      </c>
      <c r="C448" s="34"/>
      <c r="D448" s="89"/>
      <c r="E448" s="47"/>
      <c r="F448" s="66"/>
      <c r="G448" s="41"/>
      <c r="H448" s="112"/>
      <c r="I448" s="47"/>
      <c r="J448" s="112"/>
      <c r="K448" s="104" t="str">
        <f t="shared" si="7"/>
        <v/>
      </c>
      <c r="L448" s="96"/>
      <c r="M448" s="96"/>
      <c r="N448" s="34"/>
      <c r="O448" s="116" t="str">
        <f ca="1">IF(N448="","", INDIRECT("base!"&amp;ADDRESS(MATCH(N448,base!$C$2:'base'!$C$133,0)+1,4,4)))</f>
        <v/>
      </c>
      <c r="P448" s="41"/>
      <c r="Q448" s="116" t="str">
        <f ca="1">IF(P448="","", INDIRECT("base!"&amp;ADDRESS(MATCH(CONCATENATE(N448,"|",P448),base!$G$2:'base'!$G$1817,0)+1,6,4)))</f>
        <v/>
      </c>
      <c r="R448" s="41"/>
    </row>
    <row r="449" spans="1:18" x14ac:dyDescent="0.25">
      <c r="A449" s="47"/>
      <c r="B449" s="115" t="str">
        <f>IF(AND(G449&lt;&gt;"",H449&gt;0,I449&lt;&gt;"",J449&lt;&gt;0,K449&lt;&gt;0),COUNT($B$11:B448)+1,"")</f>
        <v/>
      </c>
      <c r="C449" s="34"/>
      <c r="D449" s="89"/>
      <c r="E449" s="47"/>
      <c r="F449" s="66"/>
      <c r="G449" s="41"/>
      <c r="H449" s="112"/>
      <c r="I449" s="47"/>
      <c r="J449" s="112"/>
      <c r="K449" s="104" t="str">
        <f t="shared" si="7"/>
        <v/>
      </c>
      <c r="L449" s="96"/>
      <c r="M449" s="96"/>
      <c r="N449" s="34"/>
      <c r="O449" s="116" t="str">
        <f ca="1">IF(N449="","", INDIRECT("base!"&amp;ADDRESS(MATCH(N449,base!$C$2:'base'!$C$133,0)+1,4,4)))</f>
        <v/>
      </c>
      <c r="P449" s="41"/>
      <c r="Q449" s="116" t="str">
        <f ca="1">IF(P449="","", INDIRECT("base!"&amp;ADDRESS(MATCH(CONCATENATE(N449,"|",P449),base!$G$2:'base'!$G$1817,0)+1,6,4)))</f>
        <v/>
      </c>
      <c r="R449" s="41"/>
    </row>
    <row r="450" spans="1:18" x14ac:dyDescent="0.25">
      <c r="A450" s="47"/>
      <c r="B450" s="115" t="str">
        <f>IF(AND(G450&lt;&gt;"",H450&gt;0,I450&lt;&gt;"",J450&lt;&gt;0,K450&lt;&gt;0),COUNT($B$11:B449)+1,"")</f>
        <v/>
      </c>
      <c r="C450" s="34"/>
      <c r="D450" s="89"/>
      <c r="E450" s="47"/>
      <c r="F450" s="66"/>
      <c r="G450" s="41"/>
      <c r="H450" s="112"/>
      <c r="I450" s="47"/>
      <c r="J450" s="112"/>
      <c r="K450" s="104" t="str">
        <f t="shared" si="7"/>
        <v/>
      </c>
      <c r="L450" s="96"/>
      <c r="M450" s="96"/>
      <c r="N450" s="34"/>
      <c r="O450" s="116" t="str">
        <f ca="1">IF(N450="","", INDIRECT("base!"&amp;ADDRESS(MATCH(N450,base!$C$2:'base'!$C$133,0)+1,4,4)))</f>
        <v/>
      </c>
      <c r="P450" s="41"/>
      <c r="Q450" s="116" t="str">
        <f ca="1">IF(P450="","", INDIRECT("base!"&amp;ADDRESS(MATCH(CONCATENATE(N450,"|",P450),base!$G$2:'base'!$G$1817,0)+1,6,4)))</f>
        <v/>
      </c>
      <c r="R450" s="41"/>
    </row>
    <row r="451" spans="1:18" x14ac:dyDescent="0.25">
      <c r="A451" s="47"/>
      <c r="B451" s="115" t="str">
        <f>IF(AND(G451&lt;&gt;"",H451&gt;0,I451&lt;&gt;"",J451&lt;&gt;0,K451&lt;&gt;0),COUNT($B$11:B450)+1,"")</f>
        <v/>
      </c>
      <c r="C451" s="34"/>
      <c r="D451" s="89"/>
      <c r="E451" s="47"/>
      <c r="F451" s="66"/>
      <c r="G451" s="41"/>
      <c r="H451" s="112"/>
      <c r="I451" s="47"/>
      <c r="J451" s="112"/>
      <c r="K451" s="104" t="str">
        <f t="shared" si="7"/>
        <v/>
      </c>
      <c r="L451" s="96"/>
      <c r="M451" s="96"/>
      <c r="N451" s="34"/>
      <c r="O451" s="116" t="str">
        <f ca="1">IF(N451="","", INDIRECT("base!"&amp;ADDRESS(MATCH(N451,base!$C$2:'base'!$C$133,0)+1,4,4)))</f>
        <v/>
      </c>
      <c r="P451" s="41"/>
      <c r="Q451" s="116" t="str">
        <f ca="1">IF(P451="","", INDIRECT("base!"&amp;ADDRESS(MATCH(CONCATENATE(N451,"|",P451),base!$G$2:'base'!$G$1817,0)+1,6,4)))</f>
        <v/>
      </c>
      <c r="R451" s="41"/>
    </row>
    <row r="452" spans="1:18" x14ac:dyDescent="0.25">
      <c r="A452" s="47"/>
      <c r="B452" s="115" t="str">
        <f>IF(AND(G452&lt;&gt;"",H452&gt;0,I452&lt;&gt;"",J452&lt;&gt;0,K452&lt;&gt;0),COUNT($B$11:B451)+1,"")</f>
        <v/>
      </c>
      <c r="C452" s="34"/>
      <c r="D452" s="89"/>
      <c r="E452" s="47"/>
      <c r="F452" s="66"/>
      <c r="G452" s="41"/>
      <c r="H452" s="112"/>
      <c r="I452" s="47"/>
      <c r="J452" s="112"/>
      <c r="K452" s="104" t="str">
        <f t="shared" si="7"/>
        <v/>
      </c>
      <c r="L452" s="96"/>
      <c r="M452" s="96"/>
      <c r="N452" s="34"/>
      <c r="O452" s="116" t="str">
        <f ca="1">IF(N452="","", INDIRECT("base!"&amp;ADDRESS(MATCH(N452,base!$C$2:'base'!$C$133,0)+1,4,4)))</f>
        <v/>
      </c>
      <c r="P452" s="41"/>
      <c r="Q452" s="116" t="str">
        <f ca="1">IF(P452="","", INDIRECT("base!"&amp;ADDRESS(MATCH(CONCATENATE(N452,"|",P452),base!$G$2:'base'!$G$1817,0)+1,6,4)))</f>
        <v/>
      </c>
      <c r="R452" s="41"/>
    </row>
    <row r="453" spans="1:18" x14ac:dyDescent="0.25">
      <c r="A453" s="47"/>
      <c r="B453" s="115" t="str">
        <f>IF(AND(G453&lt;&gt;"",H453&gt;0,I453&lt;&gt;"",J453&lt;&gt;0,K453&lt;&gt;0),COUNT($B$11:B452)+1,"")</f>
        <v/>
      </c>
      <c r="C453" s="34"/>
      <c r="D453" s="89"/>
      <c r="E453" s="47"/>
      <c r="F453" s="66"/>
      <c r="G453" s="41"/>
      <c r="H453" s="112"/>
      <c r="I453" s="47"/>
      <c r="J453" s="112"/>
      <c r="K453" s="104" t="str">
        <f t="shared" si="7"/>
        <v/>
      </c>
      <c r="L453" s="96"/>
      <c r="M453" s="96"/>
      <c r="N453" s="34"/>
      <c r="O453" s="116" t="str">
        <f ca="1">IF(N453="","", INDIRECT("base!"&amp;ADDRESS(MATCH(N453,base!$C$2:'base'!$C$133,0)+1,4,4)))</f>
        <v/>
      </c>
      <c r="P453" s="41"/>
      <c r="Q453" s="116" t="str">
        <f ca="1">IF(P453="","", INDIRECT("base!"&amp;ADDRESS(MATCH(CONCATENATE(N453,"|",P453),base!$G$2:'base'!$G$1817,0)+1,6,4)))</f>
        <v/>
      </c>
      <c r="R453" s="41"/>
    </row>
    <row r="454" spans="1:18" x14ac:dyDescent="0.25">
      <c r="A454" s="47"/>
      <c r="B454" s="115" t="str">
        <f>IF(AND(G454&lt;&gt;"",H454&gt;0,I454&lt;&gt;"",J454&lt;&gt;0,K454&lt;&gt;0),COUNT($B$11:B453)+1,"")</f>
        <v/>
      </c>
      <c r="C454" s="34"/>
      <c r="D454" s="89"/>
      <c r="E454" s="47"/>
      <c r="F454" s="66"/>
      <c r="G454" s="41"/>
      <c r="H454" s="112"/>
      <c r="I454" s="47"/>
      <c r="J454" s="112"/>
      <c r="K454" s="104" t="str">
        <f t="shared" si="7"/>
        <v/>
      </c>
      <c r="L454" s="96"/>
      <c r="M454" s="96"/>
      <c r="N454" s="34"/>
      <c r="O454" s="116" t="str">
        <f ca="1">IF(N454="","", INDIRECT("base!"&amp;ADDRESS(MATCH(N454,base!$C$2:'base'!$C$133,0)+1,4,4)))</f>
        <v/>
      </c>
      <c r="P454" s="41"/>
      <c r="Q454" s="116" t="str">
        <f ca="1">IF(P454="","", INDIRECT("base!"&amp;ADDRESS(MATCH(CONCATENATE(N454,"|",P454),base!$G$2:'base'!$G$1817,0)+1,6,4)))</f>
        <v/>
      </c>
      <c r="R454" s="41"/>
    </row>
    <row r="455" spans="1:18" x14ac:dyDescent="0.25">
      <c r="A455" s="47"/>
      <c r="B455" s="115" t="str">
        <f>IF(AND(G455&lt;&gt;"",H455&gt;0,I455&lt;&gt;"",J455&lt;&gt;0,K455&lt;&gt;0),COUNT($B$11:B454)+1,"")</f>
        <v/>
      </c>
      <c r="C455" s="34"/>
      <c r="D455" s="89"/>
      <c r="E455" s="47"/>
      <c r="F455" s="66"/>
      <c r="G455" s="41"/>
      <c r="H455" s="112"/>
      <c r="I455" s="47"/>
      <c r="J455" s="112"/>
      <c r="K455" s="104" t="str">
        <f t="shared" si="7"/>
        <v/>
      </c>
      <c r="L455" s="96"/>
      <c r="M455" s="96"/>
      <c r="N455" s="34"/>
      <c r="O455" s="116" t="str">
        <f ca="1">IF(N455="","", INDIRECT("base!"&amp;ADDRESS(MATCH(N455,base!$C$2:'base'!$C$133,0)+1,4,4)))</f>
        <v/>
      </c>
      <c r="P455" s="41"/>
      <c r="Q455" s="116" t="str">
        <f ca="1">IF(P455="","", INDIRECT("base!"&amp;ADDRESS(MATCH(CONCATENATE(N455,"|",P455),base!$G$2:'base'!$G$1817,0)+1,6,4)))</f>
        <v/>
      </c>
      <c r="R455" s="41"/>
    </row>
    <row r="456" spans="1:18" x14ac:dyDescent="0.25">
      <c r="A456" s="47"/>
      <c r="B456" s="115" t="str">
        <f>IF(AND(G456&lt;&gt;"",H456&gt;0,I456&lt;&gt;"",J456&lt;&gt;0,K456&lt;&gt;0),COUNT($B$11:B455)+1,"")</f>
        <v/>
      </c>
      <c r="C456" s="34"/>
      <c r="D456" s="89"/>
      <c r="E456" s="47"/>
      <c r="F456" s="66"/>
      <c r="G456" s="41"/>
      <c r="H456" s="112"/>
      <c r="I456" s="47"/>
      <c r="J456" s="112"/>
      <c r="K456" s="104" t="str">
        <f t="shared" si="7"/>
        <v/>
      </c>
      <c r="L456" s="96"/>
      <c r="M456" s="96"/>
      <c r="N456" s="34"/>
      <c r="O456" s="116" t="str">
        <f ca="1">IF(N456="","", INDIRECT("base!"&amp;ADDRESS(MATCH(N456,base!$C$2:'base'!$C$133,0)+1,4,4)))</f>
        <v/>
      </c>
      <c r="P456" s="41"/>
      <c r="Q456" s="116" t="str">
        <f ca="1">IF(P456="","", INDIRECT("base!"&amp;ADDRESS(MATCH(CONCATENATE(N456,"|",P456),base!$G$2:'base'!$G$1817,0)+1,6,4)))</f>
        <v/>
      </c>
      <c r="R456" s="41"/>
    </row>
    <row r="457" spans="1:18" x14ac:dyDescent="0.25">
      <c r="A457" s="47"/>
      <c r="B457" s="115" t="str">
        <f>IF(AND(G457&lt;&gt;"",H457&gt;0,I457&lt;&gt;"",J457&lt;&gt;0,K457&lt;&gt;0),COUNT($B$11:B456)+1,"")</f>
        <v/>
      </c>
      <c r="C457" s="34"/>
      <c r="D457" s="89"/>
      <c r="E457" s="47"/>
      <c r="F457" s="66"/>
      <c r="G457" s="41"/>
      <c r="H457" s="112"/>
      <c r="I457" s="47"/>
      <c r="J457" s="112"/>
      <c r="K457" s="104" t="str">
        <f t="shared" si="7"/>
        <v/>
      </c>
      <c r="L457" s="96"/>
      <c r="M457" s="96"/>
      <c r="N457" s="34"/>
      <c r="O457" s="116" t="str">
        <f ca="1">IF(N457="","", INDIRECT("base!"&amp;ADDRESS(MATCH(N457,base!$C$2:'base'!$C$133,0)+1,4,4)))</f>
        <v/>
      </c>
      <c r="P457" s="41"/>
      <c r="Q457" s="116" t="str">
        <f ca="1">IF(P457="","", INDIRECT("base!"&amp;ADDRESS(MATCH(CONCATENATE(N457,"|",P457),base!$G$2:'base'!$G$1817,0)+1,6,4)))</f>
        <v/>
      </c>
      <c r="R457" s="41"/>
    </row>
    <row r="458" spans="1:18" x14ac:dyDescent="0.25">
      <c r="A458" s="47"/>
      <c r="B458" s="115" t="str">
        <f>IF(AND(G458&lt;&gt;"",H458&gt;0,I458&lt;&gt;"",J458&lt;&gt;0,K458&lt;&gt;0),COUNT($B$11:B457)+1,"")</f>
        <v/>
      </c>
      <c r="C458" s="34"/>
      <c r="D458" s="89"/>
      <c r="E458" s="47"/>
      <c r="F458" s="66"/>
      <c r="G458" s="41"/>
      <c r="H458" s="112"/>
      <c r="I458" s="47"/>
      <c r="J458" s="112"/>
      <c r="K458" s="104" t="str">
        <f t="shared" si="7"/>
        <v/>
      </c>
      <c r="L458" s="96"/>
      <c r="M458" s="96"/>
      <c r="N458" s="34"/>
      <c r="O458" s="116" t="str">
        <f ca="1">IF(N458="","", INDIRECT("base!"&amp;ADDRESS(MATCH(N458,base!$C$2:'base'!$C$133,0)+1,4,4)))</f>
        <v/>
      </c>
      <c r="P458" s="41"/>
      <c r="Q458" s="116" t="str">
        <f ca="1">IF(P458="","", INDIRECT("base!"&amp;ADDRESS(MATCH(CONCATENATE(N458,"|",P458),base!$G$2:'base'!$G$1817,0)+1,6,4)))</f>
        <v/>
      </c>
      <c r="R458" s="41"/>
    </row>
    <row r="459" spans="1:18" x14ac:dyDescent="0.25">
      <c r="A459" s="47"/>
      <c r="B459" s="115" t="str">
        <f>IF(AND(G459&lt;&gt;"",H459&gt;0,I459&lt;&gt;"",J459&lt;&gt;0,K459&lt;&gt;0),COUNT($B$11:B458)+1,"")</f>
        <v/>
      </c>
      <c r="C459" s="34"/>
      <c r="D459" s="89"/>
      <c r="E459" s="47"/>
      <c r="F459" s="66"/>
      <c r="G459" s="41"/>
      <c r="H459" s="112"/>
      <c r="I459" s="47"/>
      <c r="J459" s="112"/>
      <c r="K459" s="104" t="str">
        <f t="shared" si="7"/>
        <v/>
      </c>
      <c r="L459" s="96"/>
      <c r="M459" s="96"/>
      <c r="N459" s="34"/>
      <c r="O459" s="116" t="str">
        <f ca="1">IF(N459="","", INDIRECT("base!"&amp;ADDRESS(MATCH(N459,base!$C$2:'base'!$C$133,0)+1,4,4)))</f>
        <v/>
      </c>
      <c r="P459" s="41"/>
      <c r="Q459" s="116" t="str">
        <f ca="1">IF(P459="","", INDIRECT("base!"&amp;ADDRESS(MATCH(CONCATENATE(N459,"|",P459),base!$G$2:'base'!$G$1817,0)+1,6,4)))</f>
        <v/>
      </c>
      <c r="R459" s="41"/>
    </row>
    <row r="460" spans="1:18" x14ac:dyDescent="0.25">
      <c r="A460" s="47"/>
      <c r="B460" s="115" t="str">
        <f>IF(AND(G460&lt;&gt;"",H460&gt;0,I460&lt;&gt;"",J460&lt;&gt;0,K460&lt;&gt;0),COUNT($B$11:B459)+1,"")</f>
        <v/>
      </c>
      <c r="C460" s="34"/>
      <c r="D460" s="89"/>
      <c r="E460" s="47"/>
      <c r="F460" s="66"/>
      <c r="G460" s="41"/>
      <c r="H460" s="112"/>
      <c r="I460" s="47"/>
      <c r="J460" s="112"/>
      <c r="K460" s="104" t="str">
        <f t="shared" si="7"/>
        <v/>
      </c>
      <c r="L460" s="96"/>
      <c r="M460" s="96"/>
      <c r="N460" s="34"/>
      <c r="O460" s="116" t="str">
        <f ca="1">IF(N460="","", INDIRECT("base!"&amp;ADDRESS(MATCH(N460,base!$C$2:'base'!$C$133,0)+1,4,4)))</f>
        <v/>
      </c>
      <c r="P460" s="41"/>
      <c r="Q460" s="116" t="str">
        <f ca="1">IF(P460="","", INDIRECT("base!"&amp;ADDRESS(MATCH(CONCATENATE(N460,"|",P460),base!$G$2:'base'!$G$1817,0)+1,6,4)))</f>
        <v/>
      </c>
      <c r="R460" s="41"/>
    </row>
    <row r="461" spans="1:18" x14ac:dyDescent="0.25">
      <c r="A461" s="47"/>
      <c r="B461" s="115" t="str">
        <f>IF(AND(G461&lt;&gt;"",H461&gt;0,I461&lt;&gt;"",J461&lt;&gt;0,K461&lt;&gt;0),COUNT($B$11:B460)+1,"")</f>
        <v/>
      </c>
      <c r="C461" s="34"/>
      <c r="D461" s="89"/>
      <c r="E461" s="47"/>
      <c r="F461" s="66"/>
      <c r="G461" s="41"/>
      <c r="H461" s="112"/>
      <c r="I461" s="47"/>
      <c r="J461" s="112"/>
      <c r="K461" s="104" t="str">
        <f t="shared" si="7"/>
        <v/>
      </c>
      <c r="L461" s="96"/>
      <c r="M461" s="96"/>
      <c r="N461" s="34"/>
      <c r="O461" s="116" t="str">
        <f ca="1">IF(N461="","", INDIRECT("base!"&amp;ADDRESS(MATCH(N461,base!$C$2:'base'!$C$133,0)+1,4,4)))</f>
        <v/>
      </c>
      <c r="P461" s="41"/>
      <c r="Q461" s="116" t="str">
        <f ca="1">IF(P461="","", INDIRECT("base!"&amp;ADDRESS(MATCH(CONCATENATE(N461,"|",P461),base!$G$2:'base'!$G$1817,0)+1,6,4)))</f>
        <v/>
      </c>
      <c r="R461" s="41"/>
    </row>
    <row r="462" spans="1:18" x14ac:dyDescent="0.25">
      <c r="A462" s="47"/>
      <c r="B462" s="115" t="str">
        <f>IF(AND(G462&lt;&gt;"",H462&gt;0,I462&lt;&gt;"",J462&lt;&gt;0,K462&lt;&gt;0),COUNT($B$11:B461)+1,"")</f>
        <v/>
      </c>
      <c r="C462" s="34"/>
      <c r="D462" s="89"/>
      <c r="E462" s="47"/>
      <c r="F462" s="66"/>
      <c r="G462" s="41"/>
      <c r="H462" s="112"/>
      <c r="I462" s="47"/>
      <c r="J462" s="112"/>
      <c r="K462" s="104" t="str">
        <f t="shared" si="7"/>
        <v/>
      </c>
      <c r="L462" s="96"/>
      <c r="M462" s="96"/>
      <c r="N462" s="34"/>
      <c r="O462" s="116" t="str">
        <f ca="1">IF(N462="","", INDIRECT("base!"&amp;ADDRESS(MATCH(N462,base!$C$2:'base'!$C$133,0)+1,4,4)))</f>
        <v/>
      </c>
      <c r="P462" s="41"/>
      <c r="Q462" s="116" t="str">
        <f ca="1">IF(P462="","", INDIRECT("base!"&amp;ADDRESS(MATCH(CONCATENATE(N462,"|",P462),base!$G$2:'base'!$G$1817,0)+1,6,4)))</f>
        <v/>
      </c>
      <c r="R462" s="41"/>
    </row>
    <row r="463" spans="1:18" x14ac:dyDescent="0.25">
      <c r="A463" s="47"/>
      <c r="B463" s="115" t="str">
        <f>IF(AND(G463&lt;&gt;"",H463&gt;0,I463&lt;&gt;"",J463&lt;&gt;0,K463&lt;&gt;0),COUNT($B$11:B462)+1,"")</f>
        <v/>
      </c>
      <c r="C463" s="34"/>
      <c r="D463" s="89"/>
      <c r="E463" s="47"/>
      <c r="F463" s="66"/>
      <c r="G463" s="41"/>
      <c r="H463" s="112"/>
      <c r="I463" s="47"/>
      <c r="J463" s="112"/>
      <c r="K463" s="104" t="str">
        <f t="shared" si="7"/>
        <v/>
      </c>
      <c r="L463" s="96"/>
      <c r="M463" s="96"/>
      <c r="N463" s="34"/>
      <c r="O463" s="116" t="str">
        <f ca="1">IF(N463="","", INDIRECT("base!"&amp;ADDRESS(MATCH(N463,base!$C$2:'base'!$C$133,0)+1,4,4)))</f>
        <v/>
      </c>
      <c r="P463" s="41"/>
      <c r="Q463" s="116" t="str">
        <f ca="1">IF(P463="","", INDIRECT("base!"&amp;ADDRESS(MATCH(CONCATENATE(N463,"|",P463),base!$G$2:'base'!$G$1817,0)+1,6,4)))</f>
        <v/>
      </c>
      <c r="R463" s="41"/>
    </row>
    <row r="464" spans="1:18" x14ac:dyDescent="0.25">
      <c r="A464" s="47"/>
      <c r="B464" s="115" t="str">
        <f>IF(AND(G464&lt;&gt;"",H464&gt;0,I464&lt;&gt;"",J464&lt;&gt;0,K464&lt;&gt;0),COUNT($B$11:B463)+1,"")</f>
        <v/>
      </c>
      <c r="C464" s="34"/>
      <c r="D464" s="89"/>
      <c r="E464" s="47"/>
      <c r="F464" s="66"/>
      <c r="G464" s="41"/>
      <c r="H464" s="112"/>
      <c r="I464" s="47"/>
      <c r="J464" s="112"/>
      <c r="K464" s="104" t="str">
        <f t="shared" si="7"/>
        <v/>
      </c>
      <c r="L464" s="96"/>
      <c r="M464" s="96"/>
      <c r="N464" s="34"/>
      <c r="O464" s="116" t="str">
        <f ca="1">IF(N464="","", INDIRECT("base!"&amp;ADDRESS(MATCH(N464,base!$C$2:'base'!$C$133,0)+1,4,4)))</f>
        <v/>
      </c>
      <c r="P464" s="41"/>
      <c r="Q464" s="116" t="str">
        <f ca="1">IF(P464="","", INDIRECT("base!"&amp;ADDRESS(MATCH(CONCATENATE(N464,"|",P464),base!$G$2:'base'!$G$1817,0)+1,6,4)))</f>
        <v/>
      </c>
      <c r="R464" s="41"/>
    </row>
    <row r="465" spans="1:18" x14ac:dyDescent="0.25">
      <c r="A465" s="47"/>
      <c r="B465" s="115" t="str">
        <f>IF(AND(G465&lt;&gt;"",H465&gt;0,I465&lt;&gt;"",J465&lt;&gt;0,K465&lt;&gt;0),COUNT($B$11:B464)+1,"")</f>
        <v/>
      </c>
      <c r="C465" s="34"/>
      <c r="D465" s="89"/>
      <c r="E465" s="47"/>
      <c r="F465" s="66"/>
      <c r="G465" s="41"/>
      <c r="H465" s="112"/>
      <c r="I465" s="47"/>
      <c r="J465" s="112"/>
      <c r="K465" s="104" t="str">
        <f t="shared" si="7"/>
        <v/>
      </c>
      <c r="L465" s="96"/>
      <c r="M465" s="96"/>
      <c r="N465" s="34"/>
      <c r="O465" s="116" t="str">
        <f ca="1">IF(N465="","", INDIRECT("base!"&amp;ADDRESS(MATCH(N465,base!$C$2:'base'!$C$133,0)+1,4,4)))</f>
        <v/>
      </c>
      <c r="P465" s="41"/>
      <c r="Q465" s="116" t="str">
        <f ca="1">IF(P465="","", INDIRECT("base!"&amp;ADDRESS(MATCH(CONCATENATE(N465,"|",P465),base!$G$2:'base'!$G$1817,0)+1,6,4)))</f>
        <v/>
      </c>
      <c r="R465" s="41"/>
    </row>
    <row r="466" spans="1:18" x14ac:dyDescent="0.25">
      <c r="A466" s="47"/>
      <c r="B466" s="115" t="str">
        <f>IF(AND(G466&lt;&gt;"",H466&gt;0,I466&lt;&gt;"",J466&lt;&gt;0,K466&lt;&gt;0),COUNT($B$11:B465)+1,"")</f>
        <v/>
      </c>
      <c r="C466" s="34"/>
      <c r="D466" s="89"/>
      <c r="E466" s="47"/>
      <c r="F466" s="66"/>
      <c r="G466" s="41"/>
      <c r="H466" s="112"/>
      <c r="I466" s="47"/>
      <c r="J466" s="112"/>
      <c r="K466" s="104" t="str">
        <f t="shared" si="7"/>
        <v/>
      </c>
      <c r="L466" s="96"/>
      <c r="M466" s="96"/>
      <c r="N466" s="34"/>
      <c r="O466" s="116" t="str">
        <f ca="1">IF(N466="","", INDIRECT("base!"&amp;ADDRESS(MATCH(N466,base!$C$2:'base'!$C$133,0)+1,4,4)))</f>
        <v/>
      </c>
      <c r="P466" s="41"/>
      <c r="Q466" s="116" t="str">
        <f ca="1">IF(P466="","", INDIRECT("base!"&amp;ADDRESS(MATCH(CONCATENATE(N466,"|",P466),base!$G$2:'base'!$G$1817,0)+1,6,4)))</f>
        <v/>
      </c>
      <c r="R466" s="41"/>
    </row>
    <row r="467" spans="1:18" x14ac:dyDescent="0.25">
      <c r="A467" s="47"/>
      <c r="B467" s="115" t="str">
        <f>IF(AND(G467&lt;&gt;"",H467&gt;0,I467&lt;&gt;"",J467&lt;&gt;0,K467&lt;&gt;0),COUNT($B$11:B466)+1,"")</f>
        <v/>
      </c>
      <c r="C467" s="34"/>
      <c r="D467" s="89"/>
      <c r="E467" s="47"/>
      <c r="F467" s="66"/>
      <c r="G467" s="41"/>
      <c r="H467" s="112"/>
      <c r="I467" s="47"/>
      <c r="J467" s="112"/>
      <c r="K467" s="104" t="str">
        <f t="shared" si="7"/>
        <v/>
      </c>
      <c r="L467" s="96"/>
      <c r="M467" s="96"/>
      <c r="N467" s="34"/>
      <c r="O467" s="116" t="str">
        <f ca="1">IF(N467="","", INDIRECT("base!"&amp;ADDRESS(MATCH(N467,base!$C$2:'base'!$C$133,0)+1,4,4)))</f>
        <v/>
      </c>
      <c r="P467" s="41"/>
      <c r="Q467" s="116" t="str">
        <f ca="1">IF(P467="","", INDIRECT("base!"&amp;ADDRESS(MATCH(CONCATENATE(N467,"|",P467),base!$G$2:'base'!$G$1817,0)+1,6,4)))</f>
        <v/>
      </c>
      <c r="R467" s="41"/>
    </row>
    <row r="468" spans="1:18" x14ac:dyDescent="0.25">
      <c r="A468" s="47"/>
      <c r="B468" s="115" t="str">
        <f>IF(AND(G468&lt;&gt;"",H468&gt;0,I468&lt;&gt;"",J468&lt;&gt;0,K468&lt;&gt;0),COUNT($B$11:B467)+1,"")</f>
        <v/>
      </c>
      <c r="C468" s="34"/>
      <c r="D468" s="89"/>
      <c r="E468" s="47"/>
      <c r="F468" s="66"/>
      <c r="G468" s="41"/>
      <c r="H468" s="112"/>
      <c r="I468" s="47"/>
      <c r="J468" s="112"/>
      <c r="K468" s="104" t="str">
        <f t="shared" si="7"/>
        <v/>
      </c>
      <c r="L468" s="96"/>
      <c r="M468" s="96"/>
      <c r="N468" s="34"/>
      <c r="O468" s="116" t="str">
        <f ca="1">IF(N468="","", INDIRECT("base!"&amp;ADDRESS(MATCH(N468,base!$C$2:'base'!$C$133,0)+1,4,4)))</f>
        <v/>
      </c>
      <c r="P468" s="41"/>
      <c r="Q468" s="116" t="str">
        <f ca="1">IF(P468="","", INDIRECT("base!"&amp;ADDRESS(MATCH(CONCATENATE(N468,"|",P468),base!$G$2:'base'!$G$1817,0)+1,6,4)))</f>
        <v/>
      </c>
      <c r="R468" s="41"/>
    </row>
    <row r="469" spans="1:18" x14ac:dyDescent="0.25">
      <c r="A469" s="47"/>
      <c r="B469" s="115" t="str">
        <f>IF(AND(G469&lt;&gt;"",H469&gt;0,I469&lt;&gt;"",J469&lt;&gt;0,K469&lt;&gt;0),COUNT($B$11:B468)+1,"")</f>
        <v/>
      </c>
      <c r="C469" s="34"/>
      <c r="D469" s="89"/>
      <c r="E469" s="47"/>
      <c r="F469" s="66"/>
      <c r="G469" s="41"/>
      <c r="H469" s="112"/>
      <c r="I469" s="47"/>
      <c r="J469" s="112"/>
      <c r="K469" s="104" t="str">
        <f t="shared" si="7"/>
        <v/>
      </c>
      <c r="L469" s="96"/>
      <c r="M469" s="96"/>
      <c r="N469" s="34"/>
      <c r="O469" s="116" t="str">
        <f ca="1">IF(N469="","", INDIRECT("base!"&amp;ADDRESS(MATCH(N469,base!$C$2:'base'!$C$133,0)+1,4,4)))</f>
        <v/>
      </c>
      <c r="P469" s="41"/>
      <c r="Q469" s="116" t="str">
        <f ca="1">IF(P469="","", INDIRECT("base!"&amp;ADDRESS(MATCH(CONCATENATE(N469,"|",P469),base!$G$2:'base'!$G$1817,0)+1,6,4)))</f>
        <v/>
      </c>
      <c r="R469" s="41"/>
    </row>
    <row r="470" spans="1:18" x14ac:dyDescent="0.25">
      <c r="A470" s="47"/>
      <c r="B470" s="115" t="str">
        <f>IF(AND(G470&lt;&gt;"",H470&gt;0,I470&lt;&gt;"",J470&lt;&gt;0,K470&lt;&gt;0),COUNT($B$11:B469)+1,"")</f>
        <v/>
      </c>
      <c r="C470" s="34"/>
      <c r="D470" s="89"/>
      <c r="E470" s="47"/>
      <c r="F470" s="66"/>
      <c r="G470" s="41"/>
      <c r="H470" s="112"/>
      <c r="I470" s="47"/>
      <c r="J470" s="112"/>
      <c r="K470" s="104" t="str">
        <f t="shared" ref="K470:K533" si="8">IFERROR(IF(H470*J470&lt;&gt;0,ROUND(ROUND(H470,4)*ROUND(J470,4),2),""),"")</f>
        <v/>
      </c>
      <c r="L470" s="96"/>
      <c r="M470" s="96"/>
      <c r="N470" s="34"/>
      <c r="O470" s="116" t="str">
        <f ca="1">IF(N470="","", INDIRECT("base!"&amp;ADDRESS(MATCH(N470,base!$C$2:'base'!$C$133,0)+1,4,4)))</f>
        <v/>
      </c>
      <c r="P470" s="41"/>
      <c r="Q470" s="116" t="str">
        <f ca="1">IF(P470="","", INDIRECT("base!"&amp;ADDRESS(MATCH(CONCATENATE(N470,"|",P470),base!$G$2:'base'!$G$1817,0)+1,6,4)))</f>
        <v/>
      </c>
      <c r="R470" s="41"/>
    </row>
    <row r="471" spans="1:18" x14ac:dyDescent="0.25">
      <c r="A471" s="47"/>
      <c r="B471" s="115" t="str">
        <f>IF(AND(G471&lt;&gt;"",H471&gt;0,I471&lt;&gt;"",J471&lt;&gt;0,K471&lt;&gt;0),COUNT($B$11:B470)+1,"")</f>
        <v/>
      </c>
      <c r="C471" s="34"/>
      <c r="D471" s="89"/>
      <c r="E471" s="47"/>
      <c r="F471" s="66"/>
      <c r="G471" s="41"/>
      <c r="H471" s="112"/>
      <c r="I471" s="47"/>
      <c r="J471" s="112"/>
      <c r="K471" s="104" t="str">
        <f t="shared" si="8"/>
        <v/>
      </c>
      <c r="L471" s="96"/>
      <c r="M471" s="96"/>
      <c r="N471" s="34"/>
      <c r="O471" s="116" t="str">
        <f ca="1">IF(N471="","", INDIRECT("base!"&amp;ADDRESS(MATCH(N471,base!$C$2:'base'!$C$133,0)+1,4,4)))</f>
        <v/>
      </c>
      <c r="P471" s="41"/>
      <c r="Q471" s="116" t="str">
        <f ca="1">IF(P471="","", INDIRECT("base!"&amp;ADDRESS(MATCH(CONCATENATE(N471,"|",P471),base!$G$2:'base'!$G$1817,0)+1,6,4)))</f>
        <v/>
      </c>
      <c r="R471" s="41"/>
    </row>
    <row r="472" spans="1:18" x14ac:dyDescent="0.25">
      <c r="A472" s="47"/>
      <c r="B472" s="115" t="str">
        <f>IF(AND(G472&lt;&gt;"",H472&gt;0,I472&lt;&gt;"",J472&lt;&gt;0,K472&lt;&gt;0),COUNT($B$11:B471)+1,"")</f>
        <v/>
      </c>
      <c r="C472" s="34"/>
      <c r="D472" s="89"/>
      <c r="E472" s="47"/>
      <c r="F472" s="66"/>
      <c r="G472" s="41"/>
      <c r="H472" s="112"/>
      <c r="I472" s="47"/>
      <c r="J472" s="112"/>
      <c r="K472" s="104" t="str">
        <f t="shared" si="8"/>
        <v/>
      </c>
      <c r="L472" s="96"/>
      <c r="M472" s="96"/>
      <c r="N472" s="34"/>
      <c r="O472" s="116" t="str">
        <f ca="1">IF(N472="","", INDIRECT("base!"&amp;ADDRESS(MATCH(N472,base!$C$2:'base'!$C$133,0)+1,4,4)))</f>
        <v/>
      </c>
      <c r="P472" s="41"/>
      <c r="Q472" s="116" t="str">
        <f ca="1">IF(P472="","", INDIRECT("base!"&amp;ADDRESS(MATCH(CONCATENATE(N472,"|",P472),base!$G$2:'base'!$G$1817,0)+1,6,4)))</f>
        <v/>
      </c>
      <c r="R472" s="41"/>
    </row>
    <row r="473" spans="1:18" x14ac:dyDescent="0.25">
      <c r="A473" s="47"/>
      <c r="B473" s="115" t="str">
        <f>IF(AND(G473&lt;&gt;"",H473&gt;0,I473&lt;&gt;"",J473&lt;&gt;0,K473&lt;&gt;0),COUNT($B$11:B472)+1,"")</f>
        <v/>
      </c>
      <c r="C473" s="34"/>
      <c r="D473" s="89"/>
      <c r="E473" s="47"/>
      <c r="F473" s="66"/>
      <c r="G473" s="41"/>
      <c r="H473" s="112"/>
      <c r="I473" s="47"/>
      <c r="J473" s="112"/>
      <c r="K473" s="104" t="str">
        <f t="shared" si="8"/>
        <v/>
      </c>
      <c r="L473" s="96"/>
      <c r="M473" s="96"/>
      <c r="N473" s="34"/>
      <c r="O473" s="116" t="str">
        <f ca="1">IF(N473="","", INDIRECT("base!"&amp;ADDRESS(MATCH(N473,base!$C$2:'base'!$C$133,0)+1,4,4)))</f>
        <v/>
      </c>
      <c r="P473" s="41"/>
      <c r="Q473" s="116" t="str">
        <f ca="1">IF(P473="","", INDIRECT("base!"&amp;ADDRESS(MATCH(CONCATENATE(N473,"|",P473),base!$G$2:'base'!$G$1817,0)+1,6,4)))</f>
        <v/>
      </c>
      <c r="R473" s="41"/>
    </row>
    <row r="474" spans="1:18" x14ac:dyDescent="0.25">
      <c r="A474" s="47"/>
      <c r="B474" s="115" t="str">
        <f>IF(AND(G474&lt;&gt;"",H474&gt;0,I474&lt;&gt;"",J474&lt;&gt;0,K474&lt;&gt;0),COUNT($B$11:B473)+1,"")</f>
        <v/>
      </c>
      <c r="C474" s="34"/>
      <c r="D474" s="89"/>
      <c r="E474" s="47"/>
      <c r="F474" s="66"/>
      <c r="G474" s="41"/>
      <c r="H474" s="112"/>
      <c r="I474" s="47"/>
      <c r="J474" s="112"/>
      <c r="K474" s="104" t="str">
        <f t="shared" si="8"/>
        <v/>
      </c>
      <c r="L474" s="96"/>
      <c r="M474" s="96"/>
      <c r="N474" s="34"/>
      <c r="O474" s="116" t="str">
        <f ca="1">IF(N474="","", INDIRECT("base!"&amp;ADDRESS(MATCH(N474,base!$C$2:'base'!$C$133,0)+1,4,4)))</f>
        <v/>
      </c>
      <c r="P474" s="41"/>
      <c r="Q474" s="116" t="str">
        <f ca="1">IF(P474="","", INDIRECT("base!"&amp;ADDRESS(MATCH(CONCATENATE(N474,"|",P474),base!$G$2:'base'!$G$1817,0)+1,6,4)))</f>
        <v/>
      </c>
      <c r="R474" s="41"/>
    </row>
    <row r="475" spans="1:18" x14ac:dyDescent="0.25">
      <c r="A475" s="47"/>
      <c r="B475" s="115" t="str">
        <f>IF(AND(G475&lt;&gt;"",H475&gt;0,I475&lt;&gt;"",J475&lt;&gt;0,K475&lt;&gt;0),COUNT($B$11:B474)+1,"")</f>
        <v/>
      </c>
      <c r="C475" s="34"/>
      <c r="D475" s="89"/>
      <c r="E475" s="47"/>
      <c r="F475" s="66"/>
      <c r="G475" s="41"/>
      <c r="H475" s="112"/>
      <c r="I475" s="47"/>
      <c r="J475" s="112"/>
      <c r="K475" s="104" t="str">
        <f t="shared" si="8"/>
        <v/>
      </c>
      <c r="L475" s="96"/>
      <c r="M475" s="96"/>
      <c r="N475" s="34"/>
      <c r="O475" s="116" t="str">
        <f ca="1">IF(N475="","", INDIRECT("base!"&amp;ADDRESS(MATCH(N475,base!$C$2:'base'!$C$133,0)+1,4,4)))</f>
        <v/>
      </c>
      <c r="P475" s="41"/>
      <c r="Q475" s="116" t="str">
        <f ca="1">IF(P475="","", INDIRECT("base!"&amp;ADDRESS(MATCH(CONCATENATE(N475,"|",P475),base!$G$2:'base'!$G$1817,0)+1,6,4)))</f>
        <v/>
      </c>
      <c r="R475" s="41"/>
    </row>
    <row r="476" spans="1:18" x14ac:dyDescent="0.25">
      <c r="A476" s="47"/>
      <c r="B476" s="115" t="str">
        <f>IF(AND(G476&lt;&gt;"",H476&gt;0,I476&lt;&gt;"",J476&lt;&gt;0,K476&lt;&gt;0),COUNT($B$11:B475)+1,"")</f>
        <v/>
      </c>
      <c r="C476" s="34"/>
      <c r="D476" s="89"/>
      <c r="E476" s="47"/>
      <c r="F476" s="66"/>
      <c r="G476" s="41"/>
      <c r="H476" s="112"/>
      <c r="I476" s="47"/>
      <c r="J476" s="112"/>
      <c r="K476" s="104" t="str">
        <f t="shared" si="8"/>
        <v/>
      </c>
      <c r="L476" s="96"/>
      <c r="M476" s="96"/>
      <c r="N476" s="34"/>
      <c r="O476" s="116" t="str">
        <f ca="1">IF(N476="","", INDIRECT("base!"&amp;ADDRESS(MATCH(N476,base!$C$2:'base'!$C$133,0)+1,4,4)))</f>
        <v/>
      </c>
      <c r="P476" s="41"/>
      <c r="Q476" s="116" t="str">
        <f ca="1">IF(P476="","", INDIRECT("base!"&amp;ADDRESS(MATCH(CONCATENATE(N476,"|",P476),base!$G$2:'base'!$G$1817,0)+1,6,4)))</f>
        <v/>
      </c>
      <c r="R476" s="41"/>
    </row>
    <row r="477" spans="1:18" x14ac:dyDescent="0.25">
      <c r="A477" s="47"/>
      <c r="B477" s="115" t="str">
        <f>IF(AND(G477&lt;&gt;"",H477&gt;0,I477&lt;&gt;"",J477&lt;&gt;0,K477&lt;&gt;0),COUNT($B$11:B476)+1,"")</f>
        <v/>
      </c>
      <c r="C477" s="34"/>
      <c r="D477" s="89"/>
      <c r="E477" s="47"/>
      <c r="F477" s="66"/>
      <c r="G477" s="41"/>
      <c r="H477" s="112"/>
      <c r="I477" s="47"/>
      <c r="J477" s="112"/>
      <c r="K477" s="104" t="str">
        <f t="shared" si="8"/>
        <v/>
      </c>
      <c r="L477" s="96"/>
      <c r="M477" s="96"/>
      <c r="N477" s="34"/>
      <c r="O477" s="116" t="str">
        <f ca="1">IF(N477="","", INDIRECT("base!"&amp;ADDRESS(MATCH(N477,base!$C$2:'base'!$C$133,0)+1,4,4)))</f>
        <v/>
      </c>
      <c r="P477" s="41"/>
      <c r="Q477" s="116" t="str">
        <f ca="1">IF(P477="","", INDIRECT("base!"&amp;ADDRESS(MATCH(CONCATENATE(N477,"|",P477),base!$G$2:'base'!$G$1817,0)+1,6,4)))</f>
        <v/>
      </c>
      <c r="R477" s="41"/>
    </row>
    <row r="478" spans="1:18" x14ac:dyDescent="0.25">
      <c r="A478" s="47"/>
      <c r="B478" s="115" t="str">
        <f>IF(AND(G478&lt;&gt;"",H478&gt;0,I478&lt;&gt;"",J478&lt;&gt;0,K478&lt;&gt;0),COUNT($B$11:B477)+1,"")</f>
        <v/>
      </c>
      <c r="C478" s="34"/>
      <c r="D478" s="89"/>
      <c r="E478" s="47"/>
      <c r="F478" s="66"/>
      <c r="G478" s="41"/>
      <c r="H478" s="112"/>
      <c r="I478" s="47"/>
      <c r="J478" s="112"/>
      <c r="K478" s="104" t="str">
        <f t="shared" si="8"/>
        <v/>
      </c>
      <c r="L478" s="96"/>
      <c r="M478" s="96"/>
      <c r="N478" s="34"/>
      <c r="O478" s="116" t="str">
        <f ca="1">IF(N478="","", INDIRECT("base!"&amp;ADDRESS(MATCH(N478,base!$C$2:'base'!$C$133,0)+1,4,4)))</f>
        <v/>
      </c>
      <c r="P478" s="41"/>
      <c r="Q478" s="116" t="str">
        <f ca="1">IF(P478="","", INDIRECT("base!"&amp;ADDRESS(MATCH(CONCATENATE(N478,"|",P478),base!$G$2:'base'!$G$1817,0)+1,6,4)))</f>
        <v/>
      </c>
      <c r="R478" s="41"/>
    </row>
    <row r="479" spans="1:18" x14ac:dyDescent="0.25">
      <c r="A479" s="47"/>
      <c r="B479" s="115" t="str">
        <f>IF(AND(G479&lt;&gt;"",H479&gt;0,I479&lt;&gt;"",J479&lt;&gt;0,K479&lt;&gt;0),COUNT($B$11:B478)+1,"")</f>
        <v/>
      </c>
      <c r="C479" s="34"/>
      <c r="D479" s="89"/>
      <c r="E479" s="47"/>
      <c r="F479" s="66"/>
      <c r="G479" s="41"/>
      <c r="H479" s="112"/>
      <c r="I479" s="47"/>
      <c r="J479" s="112"/>
      <c r="K479" s="104" t="str">
        <f t="shared" si="8"/>
        <v/>
      </c>
      <c r="L479" s="96"/>
      <c r="M479" s="96"/>
      <c r="N479" s="34"/>
      <c r="O479" s="116" t="str">
        <f ca="1">IF(N479="","", INDIRECT("base!"&amp;ADDRESS(MATCH(N479,base!$C$2:'base'!$C$133,0)+1,4,4)))</f>
        <v/>
      </c>
      <c r="P479" s="41"/>
      <c r="Q479" s="116" t="str">
        <f ca="1">IF(P479="","", INDIRECT("base!"&amp;ADDRESS(MATCH(CONCATENATE(N479,"|",P479),base!$G$2:'base'!$G$1817,0)+1,6,4)))</f>
        <v/>
      </c>
      <c r="R479" s="41"/>
    </row>
    <row r="480" spans="1:18" x14ac:dyDescent="0.25">
      <c r="A480" s="47"/>
      <c r="B480" s="115" t="str">
        <f>IF(AND(G480&lt;&gt;"",H480&gt;0,I480&lt;&gt;"",J480&lt;&gt;0,K480&lt;&gt;0),COUNT($B$11:B479)+1,"")</f>
        <v/>
      </c>
      <c r="C480" s="34"/>
      <c r="D480" s="89"/>
      <c r="E480" s="47"/>
      <c r="F480" s="66"/>
      <c r="G480" s="41"/>
      <c r="H480" s="112"/>
      <c r="I480" s="47"/>
      <c r="J480" s="112"/>
      <c r="K480" s="104" t="str">
        <f t="shared" si="8"/>
        <v/>
      </c>
      <c r="L480" s="96"/>
      <c r="M480" s="96"/>
      <c r="N480" s="34"/>
      <c r="O480" s="116" t="str">
        <f ca="1">IF(N480="","", INDIRECT("base!"&amp;ADDRESS(MATCH(N480,base!$C$2:'base'!$C$133,0)+1,4,4)))</f>
        <v/>
      </c>
      <c r="P480" s="41"/>
      <c r="Q480" s="116" t="str">
        <f ca="1">IF(P480="","", INDIRECT("base!"&amp;ADDRESS(MATCH(CONCATENATE(N480,"|",P480),base!$G$2:'base'!$G$1817,0)+1,6,4)))</f>
        <v/>
      </c>
      <c r="R480" s="41"/>
    </row>
    <row r="481" spans="1:18" x14ac:dyDescent="0.25">
      <c r="A481" s="47"/>
      <c r="B481" s="115" t="str">
        <f>IF(AND(G481&lt;&gt;"",H481&gt;0,I481&lt;&gt;"",J481&lt;&gt;0,K481&lt;&gt;0),COUNT($B$11:B480)+1,"")</f>
        <v/>
      </c>
      <c r="C481" s="34"/>
      <c r="D481" s="89"/>
      <c r="E481" s="47"/>
      <c r="F481" s="66"/>
      <c r="G481" s="41"/>
      <c r="H481" s="112"/>
      <c r="I481" s="47"/>
      <c r="J481" s="112"/>
      <c r="K481" s="104" t="str">
        <f t="shared" si="8"/>
        <v/>
      </c>
      <c r="L481" s="96"/>
      <c r="M481" s="96"/>
      <c r="N481" s="34"/>
      <c r="O481" s="116" t="str">
        <f ca="1">IF(N481="","", INDIRECT("base!"&amp;ADDRESS(MATCH(N481,base!$C$2:'base'!$C$133,0)+1,4,4)))</f>
        <v/>
      </c>
      <c r="P481" s="41"/>
      <c r="Q481" s="116" t="str">
        <f ca="1">IF(P481="","", INDIRECT("base!"&amp;ADDRESS(MATCH(CONCATENATE(N481,"|",P481),base!$G$2:'base'!$G$1817,0)+1,6,4)))</f>
        <v/>
      </c>
      <c r="R481" s="41"/>
    </row>
    <row r="482" spans="1:18" x14ac:dyDescent="0.25">
      <c r="A482" s="47"/>
      <c r="B482" s="115" t="str">
        <f>IF(AND(G482&lt;&gt;"",H482&gt;0,I482&lt;&gt;"",J482&lt;&gt;0,K482&lt;&gt;0),COUNT($B$11:B481)+1,"")</f>
        <v/>
      </c>
      <c r="C482" s="34"/>
      <c r="D482" s="89"/>
      <c r="E482" s="47"/>
      <c r="F482" s="66"/>
      <c r="G482" s="41"/>
      <c r="H482" s="112"/>
      <c r="I482" s="47"/>
      <c r="J482" s="112"/>
      <c r="K482" s="104" t="str">
        <f t="shared" si="8"/>
        <v/>
      </c>
      <c r="L482" s="96"/>
      <c r="M482" s="96"/>
      <c r="N482" s="34"/>
      <c r="O482" s="116" t="str">
        <f ca="1">IF(N482="","", INDIRECT("base!"&amp;ADDRESS(MATCH(N482,base!$C$2:'base'!$C$133,0)+1,4,4)))</f>
        <v/>
      </c>
      <c r="P482" s="41"/>
      <c r="Q482" s="116" t="str">
        <f ca="1">IF(P482="","", INDIRECT("base!"&amp;ADDRESS(MATCH(CONCATENATE(N482,"|",P482),base!$G$2:'base'!$G$1817,0)+1,6,4)))</f>
        <v/>
      </c>
      <c r="R482" s="41"/>
    </row>
    <row r="483" spans="1:18" x14ac:dyDescent="0.25">
      <c r="A483" s="47"/>
      <c r="B483" s="115" t="str">
        <f>IF(AND(G483&lt;&gt;"",H483&gt;0,I483&lt;&gt;"",J483&lt;&gt;0,K483&lt;&gt;0),COUNT($B$11:B482)+1,"")</f>
        <v/>
      </c>
      <c r="C483" s="34"/>
      <c r="D483" s="89"/>
      <c r="E483" s="47"/>
      <c r="F483" s="66"/>
      <c r="G483" s="41"/>
      <c r="H483" s="112"/>
      <c r="I483" s="47"/>
      <c r="J483" s="112"/>
      <c r="K483" s="104" t="str">
        <f t="shared" si="8"/>
        <v/>
      </c>
      <c r="L483" s="96"/>
      <c r="M483" s="96"/>
      <c r="N483" s="34"/>
      <c r="O483" s="116" t="str">
        <f ca="1">IF(N483="","", INDIRECT("base!"&amp;ADDRESS(MATCH(N483,base!$C$2:'base'!$C$133,0)+1,4,4)))</f>
        <v/>
      </c>
      <c r="P483" s="41"/>
      <c r="Q483" s="116" t="str">
        <f ca="1">IF(P483="","", INDIRECT("base!"&amp;ADDRESS(MATCH(CONCATENATE(N483,"|",P483),base!$G$2:'base'!$G$1817,0)+1,6,4)))</f>
        <v/>
      </c>
      <c r="R483" s="41"/>
    </row>
    <row r="484" spans="1:18" x14ac:dyDescent="0.25">
      <c r="A484" s="47"/>
      <c r="B484" s="115" t="str">
        <f>IF(AND(G484&lt;&gt;"",H484&gt;0,I484&lt;&gt;"",J484&lt;&gt;0,K484&lt;&gt;0),COUNT($B$11:B483)+1,"")</f>
        <v/>
      </c>
      <c r="C484" s="34"/>
      <c r="D484" s="89"/>
      <c r="E484" s="47"/>
      <c r="F484" s="66"/>
      <c r="G484" s="41"/>
      <c r="H484" s="112"/>
      <c r="I484" s="47"/>
      <c r="J484" s="112"/>
      <c r="K484" s="104" t="str">
        <f t="shared" si="8"/>
        <v/>
      </c>
      <c r="L484" s="96"/>
      <c r="M484" s="96"/>
      <c r="N484" s="34"/>
      <c r="O484" s="116" t="str">
        <f ca="1">IF(N484="","", INDIRECT("base!"&amp;ADDRESS(MATCH(N484,base!$C$2:'base'!$C$133,0)+1,4,4)))</f>
        <v/>
      </c>
      <c r="P484" s="41"/>
      <c r="Q484" s="116" t="str">
        <f ca="1">IF(P484="","", INDIRECT("base!"&amp;ADDRESS(MATCH(CONCATENATE(N484,"|",P484),base!$G$2:'base'!$G$1817,0)+1,6,4)))</f>
        <v/>
      </c>
      <c r="R484" s="41"/>
    </row>
    <row r="485" spans="1:18" x14ac:dyDescent="0.25">
      <c r="A485" s="47"/>
      <c r="B485" s="115" t="str">
        <f>IF(AND(G485&lt;&gt;"",H485&gt;0,I485&lt;&gt;"",J485&lt;&gt;0,K485&lt;&gt;0),COUNT($B$11:B484)+1,"")</f>
        <v/>
      </c>
      <c r="C485" s="34"/>
      <c r="D485" s="89"/>
      <c r="E485" s="47"/>
      <c r="F485" s="66"/>
      <c r="G485" s="41"/>
      <c r="H485" s="112"/>
      <c r="I485" s="47"/>
      <c r="J485" s="112"/>
      <c r="K485" s="104" t="str">
        <f t="shared" si="8"/>
        <v/>
      </c>
      <c r="L485" s="96"/>
      <c r="M485" s="96"/>
      <c r="N485" s="34"/>
      <c r="O485" s="116" t="str">
        <f ca="1">IF(N485="","", INDIRECT("base!"&amp;ADDRESS(MATCH(N485,base!$C$2:'base'!$C$133,0)+1,4,4)))</f>
        <v/>
      </c>
      <c r="P485" s="41"/>
      <c r="Q485" s="116" t="str">
        <f ca="1">IF(P485="","", INDIRECT("base!"&amp;ADDRESS(MATCH(CONCATENATE(N485,"|",P485),base!$G$2:'base'!$G$1817,0)+1,6,4)))</f>
        <v/>
      </c>
      <c r="R485" s="41"/>
    </row>
    <row r="486" spans="1:18" x14ac:dyDescent="0.25">
      <c r="A486" s="47"/>
      <c r="B486" s="115" t="str">
        <f>IF(AND(G486&lt;&gt;"",H486&gt;0,I486&lt;&gt;"",J486&lt;&gt;0,K486&lt;&gt;0),COUNT($B$11:B485)+1,"")</f>
        <v/>
      </c>
      <c r="C486" s="34"/>
      <c r="D486" s="89"/>
      <c r="E486" s="47"/>
      <c r="F486" s="66"/>
      <c r="G486" s="41"/>
      <c r="H486" s="112"/>
      <c r="I486" s="47"/>
      <c r="J486" s="112"/>
      <c r="K486" s="104" t="str">
        <f t="shared" si="8"/>
        <v/>
      </c>
      <c r="L486" s="96"/>
      <c r="M486" s="96"/>
      <c r="N486" s="34"/>
      <c r="O486" s="116" t="str">
        <f ca="1">IF(N486="","", INDIRECT("base!"&amp;ADDRESS(MATCH(N486,base!$C$2:'base'!$C$133,0)+1,4,4)))</f>
        <v/>
      </c>
      <c r="P486" s="41"/>
      <c r="Q486" s="116" t="str">
        <f ca="1">IF(P486="","", INDIRECT("base!"&amp;ADDRESS(MATCH(CONCATENATE(N486,"|",P486),base!$G$2:'base'!$G$1817,0)+1,6,4)))</f>
        <v/>
      </c>
      <c r="R486" s="41"/>
    </row>
    <row r="487" spans="1:18" x14ac:dyDescent="0.25">
      <c r="A487" s="47"/>
      <c r="B487" s="115" t="str">
        <f>IF(AND(G487&lt;&gt;"",H487&gt;0,I487&lt;&gt;"",J487&lt;&gt;0,K487&lt;&gt;0),COUNT($B$11:B486)+1,"")</f>
        <v/>
      </c>
      <c r="C487" s="34"/>
      <c r="D487" s="89"/>
      <c r="E487" s="47"/>
      <c r="F487" s="66"/>
      <c r="G487" s="41"/>
      <c r="H487" s="112"/>
      <c r="I487" s="47"/>
      <c r="J487" s="112"/>
      <c r="K487" s="104" t="str">
        <f t="shared" si="8"/>
        <v/>
      </c>
      <c r="L487" s="96"/>
      <c r="M487" s="96"/>
      <c r="N487" s="34"/>
      <c r="O487" s="116" t="str">
        <f ca="1">IF(N487="","", INDIRECT("base!"&amp;ADDRESS(MATCH(N487,base!$C$2:'base'!$C$133,0)+1,4,4)))</f>
        <v/>
      </c>
      <c r="P487" s="41"/>
      <c r="Q487" s="116" t="str">
        <f ca="1">IF(P487="","", INDIRECT("base!"&amp;ADDRESS(MATCH(CONCATENATE(N487,"|",P487),base!$G$2:'base'!$G$1817,0)+1,6,4)))</f>
        <v/>
      </c>
      <c r="R487" s="41"/>
    </row>
    <row r="488" spans="1:18" x14ac:dyDescent="0.25">
      <c r="A488" s="47"/>
      <c r="B488" s="115" t="str">
        <f>IF(AND(G488&lt;&gt;"",H488&gt;0,I488&lt;&gt;"",J488&lt;&gt;0,K488&lt;&gt;0),COUNT($B$11:B487)+1,"")</f>
        <v/>
      </c>
      <c r="C488" s="34"/>
      <c r="D488" s="89"/>
      <c r="E488" s="47"/>
      <c r="F488" s="66"/>
      <c r="G488" s="41"/>
      <c r="H488" s="112"/>
      <c r="I488" s="47"/>
      <c r="J488" s="112"/>
      <c r="K488" s="104" t="str">
        <f t="shared" si="8"/>
        <v/>
      </c>
      <c r="L488" s="96"/>
      <c r="M488" s="96"/>
      <c r="N488" s="34"/>
      <c r="O488" s="116" t="str">
        <f ca="1">IF(N488="","", INDIRECT("base!"&amp;ADDRESS(MATCH(N488,base!$C$2:'base'!$C$133,0)+1,4,4)))</f>
        <v/>
      </c>
      <c r="P488" s="41"/>
      <c r="Q488" s="116" t="str">
        <f ca="1">IF(P488="","", INDIRECT("base!"&amp;ADDRESS(MATCH(CONCATENATE(N488,"|",P488),base!$G$2:'base'!$G$1817,0)+1,6,4)))</f>
        <v/>
      </c>
      <c r="R488" s="41"/>
    </row>
    <row r="489" spans="1:18" x14ac:dyDescent="0.25">
      <c r="A489" s="47"/>
      <c r="B489" s="115" t="str">
        <f>IF(AND(G489&lt;&gt;"",H489&gt;0,I489&lt;&gt;"",J489&lt;&gt;0,K489&lt;&gt;0),COUNT($B$11:B488)+1,"")</f>
        <v/>
      </c>
      <c r="C489" s="34"/>
      <c r="D489" s="89"/>
      <c r="E489" s="47"/>
      <c r="F489" s="66"/>
      <c r="G489" s="41"/>
      <c r="H489" s="112"/>
      <c r="I489" s="47"/>
      <c r="J489" s="112"/>
      <c r="K489" s="104" t="str">
        <f t="shared" si="8"/>
        <v/>
      </c>
      <c r="L489" s="96"/>
      <c r="M489" s="96"/>
      <c r="N489" s="34"/>
      <c r="O489" s="116" t="str">
        <f ca="1">IF(N489="","", INDIRECT("base!"&amp;ADDRESS(MATCH(N489,base!$C$2:'base'!$C$133,0)+1,4,4)))</f>
        <v/>
      </c>
      <c r="P489" s="41"/>
      <c r="Q489" s="116" t="str">
        <f ca="1">IF(P489="","", INDIRECT("base!"&amp;ADDRESS(MATCH(CONCATENATE(N489,"|",P489),base!$G$2:'base'!$G$1817,0)+1,6,4)))</f>
        <v/>
      </c>
      <c r="R489" s="41"/>
    </row>
    <row r="490" spans="1:18" x14ac:dyDescent="0.25">
      <c r="A490" s="47"/>
      <c r="B490" s="115" t="str">
        <f>IF(AND(G490&lt;&gt;"",H490&gt;0,I490&lt;&gt;"",J490&lt;&gt;0,K490&lt;&gt;0),COUNT($B$11:B489)+1,"")</f>
        <v/>
      </c>
      <c r="C490" s="34"/>
      <c r="D490" s="89"/>
      <c r="E490" s="47"/>
      <c r="F490" s="66"/>
      <c r="G490" s="41"/>
      <c r="H490" s="112"/>
      <c r="I490" s="47"/>
      <c r="J490" s="112"/>
      <c r="K490" s="104" t="str">
        <f t="shared" si="8"/>
        <v/>
      </c>
      <c r="L490" s="96"/>
      <c r="M490" s="96"/>
      <c r="N490" s="34"/>
      <c r="O490" s="116" t="str">
        <f ca="1">IF(N490="","", INDIRECT("base!"&amp;ADDRESS(MATCH(N490,base!$C$2:'base'!$C$133,0)+1,4,4)))</f>
        <v/>
      </c>
      <c r="P490" s="41"/>
      <c r="Q490" s="116" t="str">
        <f ca="1">IF(P490="","", INDIRECT("base!"&amp;ADDRESS(MATCH(CONCATENATE(N490,"|",P490),base!$G$2:'base'!$G$1817,0)+1,6,4)))</f>
        <v/>
      </c>
      <c r="R490" s="41"/>
    </row>
    <row r="491" spans="1:18" x14ac:dyDescent="0.25">
      <c r="A491" s="47"/>
      <c r="B491" s="115" t="str">
        <f>IF(AND(G491&lt;&gt;"",H491&gt;0,I491&lt;&gt;"",J491&lt;&gt;0,K491&lt;&gt;0),COUNT($B$11:B490)+1,"")</f>
        <v/>
      </c>
      <c r="C491" s="34"/>
      <c r="D491" s="89"/>
      <c r="E491" s="47"/>
      <c r="F491" s="66"/>
      <c r="G491" s="41"/>
      <c r="H491" s="112"/>
      <c r="I491" s="47"/>
      <c r="J491" s="112"/>
      <c r="K491" s="104" t="str">
        <f t="shared" si="8"/>
        <v/>
      </c>
      <c r="L491" s="96"/>
      <c r="M491" s="96"/>
      <c r="N491" s="34"/>
      <c r="O491" s="116" t="str">
        <f ca="1">IF(N491="","", INDIRECT("base!"&amp;ADDRESS(MATCH(N491,base!$C$2:'base'!$C$133,0)+1,4,4)))</f>
        <v/>
      </c>
      <c r="P491" s="41"/>
      <c r="Q491" s="116" t="str">
        <f ca="1">IF(P491="","", INDIRECT("base!"&amp;ADDRESS(MATCH(CONCATENATE(N491,"|",P491),base!$G$2:'base'!$G$1817,0)+1,6,4)))</f>
        <v/>
      </c>
      <c r="R491" s="41"/>
    </row>
    <row r="492" spans="1:18" x14ac:dyDescent="0.25">
      <c r="A492" s="47"/>
      <c r="B492" s="115" t="str">
        <f>IF(AND(G492&lt;&gt;"",H492&gt;0,I492&lt;&gt;"",J492&lt;&gt;0,K492&lt;&gt;0),COUNT($B$11:B491)+1,"")</f>
        <v/>
      </c>
      <c r="C492" s="34"/>
      <c r="D492" s="89"/>
      <c r="E492" s="47"/>
      <c r="F492" s="66"/>
      <c r="G492" s="41"/>
      <c r="H492" s="112"/>
      <c r="I492" s="47"/>
      <c r="J492" s="112"/>
      <c r="K492" s="104" t="str">
        <f t="shared" si="8"/>
        <v/>
      </c>
      <c r="L492" s="96"/>
      <c r="M492" s="96"/>
      <c r="N492" s="34"/>
      <c r="O492" s="116" t="str">
        <f ca="1">IF(N492="","", INDIRECT("base!"&amp;ADDRESS(MATCH(N492,base!$C$2:'base'!$C$133,0)+1,4,4)))</f>
        <v/>
      </c>
      <c r="P492" s="41"/>
      <c r="Q492" s="116" t="str">
        <f ca="1">IF(P492="","", INDIRECT("base!"&amp;ADDRESS(MATCH(CONCATENATE(N492,"|",P492),base!$G$2:'base'!$G$1817,0)+1,6,4)))</f>
        <v/>
      </c>
      <c r="R492" s="41"/>
    </row>
    <row r="493" spans="1:18" x14ac:dyDescent="0.25">
      <c r="A493" s="47"/>
      <c r="B493" s="115" t="str">
        <f>IF(AND(G493&lt;&gt;"",H493&gt;0,I493&lt;&gt;"",J493&lt;&gt;0,K493&lt;&gt;0),COUNT($B$11:B492)+1,"")</f>
        <v/>
      </c>
      <c r="C493" s="34"/>
      <c r="D493" s="89"/>
      <c r="E493" s="47"/>
      <c r="F493" s="66"/>
      <c r="G493" s="41"/>
      <c r="H493" s="112"/>
      <c r="I493" s="47"/>
      <c r="J493" s="112"/>
      <c r="K493" s="104" t="str">
        <f t="shared" si="8"/>
        <v/>
      </c>
      <c r="L493" s="96"/>
      <c r="M493" s="96"/>
      <c r="N493" s="34"/>
      <c r="O493" s="116" t="str">
        <f ca="1">IF(N493="","", INDIRECT("base!"&amp;ADDRESS(MATCH(N493,base!$C$2:'base'!$C$133,0)+1,4,4)))</f>
        <v/>
      </c>
      <c r="P493" s="41"/>
      <c r="Q493" s="116" t="str">
        <f ca="1">IF(P493="","", INDIRECT("base!"&amp;ADDRESS(MATCH(CONCATENATE(N493,"|",P493),base!$G$2:'base'!$G$1817,0)+1,6,4)))</f>
        <v/>
      </c>
      <c r="R493" s="41"/>
    </row>
    <row r="494" spans="1:18" x14ac:dyDescent="0.25">
      <c r="A494" s="47"/>
      <c r="B494" s="115" t="str">
        <f>IF(AND(G494&lt;&gt;"",H494&gt;0,I494&lt;&gt;"",J494&lt;&gt;0,K494&lt;&gt;0),COUNT($B$11:B493)+1,"")</f>
        <v/>
      </c>
      <c r="C494" s="34"/>
      <c r="D494" s="89"/>
      <c r="E494" s="47"/>
      <c r="F494" s="66"/>
      <c r="G494" s="41"/>
      <c r="H494" s="112"/>
      <c r="I494" s="47"/>
      <c r="J494" s="112"/>
      <c r="K494" s="104" t="str">
        <f t="shared" si="8"/>
        <v/>
      </c>
      <c r="L494" s="96"/>
      <c r="M494" s="96"/>
      <c r="N494" s="34"/>
      <c r="O494" s="116" t="str">
        <f ca="1">IF(N494="","", INDIRECT("base!"&amp;ADDRESS(MATCH(N494,base!$C$2:'base'!$C$133,0)+1,4,4)))</f>
        <v/>
      </c>
      <c r="P494" s="41"/>
      <c r="Q494" s="116" t="str">
        <f ca="1">IF(P494="","", INDIRECT("base!"&amp;ADDRESS(MATCH(CONCATENATE(N494,"|",P494),base!$G$2:'base'!$G$1817,0)+1,6,4)))</f>
        <v/>
      </c>
      <c r="R494" s="41"/>
    </row>
    <row r="495" spans="1:18" x14ac:dyDescent="0.25">
      <c r="A495" s="47"/>
      <c r="B495" s="115" t="str">
        <f>IF(AND(G495&lt;&gt;"",H495&gt;0,I495&lt;&gt;"",J495&lt;&gt;0,K495&lt;&gt;0),COUNT($B$11:B494)+1,"")</f>
        <v/>
      </c>
      <c r="C495" s="34"/>
      <c r="D495" s="89"/>
      <c r="E495" s="47"/>
      <c r="F495" s="66"/>
      <c r="G495" s="41"/>
      <c r="H495" s="112"/>
      <c r="I495" s="47"/>
      <c r="J495" s="112"/>
      <c r="K495" s="104" t="str">
        <f t="shared" si="8"/>
        <v/>
      </c>
      <c r="L495" s="96"/>
      <c r="M495" s="96"/>
      <c r="N495" s="34"/>
      <c r="O495" s="116" t="str">
        <f ca="1">IF(N495="","", INDIRECT("base!"&amp;ADDRESS(MATCH(N495,base!$C$2:'base'!$C$133,0)+1,4,4)))</f>
        <v/>
      </c>
      <c r="P495" s="41"/>
      <c r="Q495" s="116" t="str">
        <f ca="1">IF(P495="","", INDIRECT("base!"&amp;ADDRESS(MATCH(CONCATENATE(N495,"|",P495),base!$G$2:'base'!$G$1817,0)+1,6,4)))</f>
        <v/>
      </c>
      <c r="R495" s="41"/>
    </row>
    <row r="496" spans="1:18" x14ac:dyDescent="0.25">
      <c r="A496" s="47"/>
      <c r="B496" s="115" t="str">
        <f>IF(AND(G496&lt;&gt;"",H496&gt;0,I496&lt;&gt;"",J496&lt;&gt;0,K496&lt;&gt;0),COUNT($B$11:B495)+1,"")</f>
        <v/>
      </c>
      <c r="C496" s="34"/>
      <c r="D496" s="89"/>
      <c r="E496" s="47"/>
      <c r="F496" s="66"/>
      <c r="G496" s="41"/>
      <c r="H496" s="112"/>
      <c r="I496" s="47"/>
      <c r="J496" s="112"/>
      <c r="K496" s="104" t="str">
        <f t="shared" si="8"/>
        <v/>
      </c>
      <c r="L496" s="96"/>
      <c r="M496" s="96"/>
      <c r="N496" s="34"/>
      <c r="O496" s="116" t="str">
        <f ca="1">IF(N496="","", INDIRECT("base!"&amp;ADDRESS(MATCH(N496,base!$C$2:'base'!$C$133,0)+1,4,4)))</f>
        <v/>
      </c>
      <c r="P496" s="41"/>
      <c r="Q496" s="116" t="str">
        <f ca="1">IF(P496="","", INDIRECT("base!"&amp;ADDRESS(MATCH(CONCATENATE(N496,"|",P496),base!$G$2:'base'!$G$1817,0)+1,6,4)))</f>
        <v/>
      </c>
      <c r="R496" s="41"/>
    </row>
    <row r="497" spans="1:18" x14ac:dyDescent="0.25">
      <c r="A497" s="47"/>
      <c r="B497" s="115" t="str">
        <f>IF(AND(G497&lt;&gt;"",H497&gt;0,I497&lt;&gt;"",J497&lt;&gt;0,K497&lt;&gt;0),COUNT($B$11:B496)+1,"")</f>
        <v/>
      </c>
      <c r="C497" s="34"/>
      <c r="D497" s="89"/>
      <c r="E497" s="47"/>
      <c r="F497" s="66"/>
      <c r="G497" s="41"/>
      <c r="H497" s="112"/>
      <c r="I497" s="47"/>
      <c r="J497" s="112"/>
      <c r="K497" s="104" t="str">
        <f t="shared" si="8"/>
        <v/>
      </c>
      <c r="L497" s="96"/>
      <c r="M497" s="96"/>
      <c r="N497" s="34"/>
      <c r="O497" s="116" t="str">
        <f ca="1">IF(N497="","", INDIRECT("base!"&amp;ADDRESS(MATCH(N497,base!$C$2:'base'!$C$133,0)+1,4,4)))</f>
        <v/>
      </c>
      <c r="P497" s="41"/>
      <c r="Q497" s="116" t="str">
        <f ca="1">IF(P497="","", INDIRECT("base!"&amp;ADDRESS(MATCH(CONCATENATE(N497,"|",P497),base!$G$2:'base'!$G$1817,0)+1,6,4)))</f>
        <v/>
      </c>
      <c r="R497" s="41"/>
    </row>
    <row r="498" spans="1:18" x14ac:dyDescent="0.25">
      <c r="A498" s="47"/>
      <c r="B498" s="115" t="str">
        <f>IF(AND(G498&lt;&gt;"",H498&gt;0,I498&lt;&gt;"",J498&lt;&gt;0,K498&lt;&gt;0),COUNT($B$11:B497)+1,"")</f>
        <v/>
      </c>
      <c r="C498" s="34"/>
      <c r="D498" s="89"/>
      <c r="E498" s="47"/>
      <c r="F498" s="66"/>
      <c r="G498" s="41"/>
      <c r="H498" s="112"/>
      <c r="I498" s="47"/>
      <c r="J498" s="112"/>
      <c r="K498" s="104" t="str">
        <f t="shared" si="8"/>
        <v/>
      </c>
      <c r="L498" s="96"/>
      <c r="M498" s="96"/>
      <c r="N498" s="34"/>
      <c r="O498" s="116" t="str">
        <f ca="1">IF(N498="","", INDIRECT("base!"&amp;ADDRESS(MATCH(N498,base!$C$2:'base'!$C$133,0)+1,4,4)))</f>
        <v/>
      </c>
      <c r="P498" s="41"/>
      <c r="Q498" s="116" t="str">
        <f ca="1">IF(P498="","", INDIRECT("base!"&amp;ADDRESS(MATCH(CONCATENATE(N498,"|",P498),base!$G$2:'base'!$G$1817,0)+1,6,4)))</f>
        <v/>
      </c>
      <c r="R498" s="41"/>
    </row>
    <row r="499" spans="1:18" x14ac:dyDescent="0.25">
      <c r="A499" s="47"/>
      <c r="B499" s="115" t="str">
        <f>IF(AND(G499&lt;&gt;"",H499&gt;0,I499&lt;&gt;"",J499&lt;&gt;0,K499&lt;&gt;0),COUNT($B$11:B498)+1,"")</f>
        <v/>
      </c>
      <c r="C499" s="34"/>
      <c r="D499" s="89"/>
      <c r="E499" s="47"/>
      <c r="F499" s="66"/>
      <c r="G499" s="41"/>
      <c r="H499" s="112"/>
      <c r="I499" s="47"/>
      <c r="J499" s="112"/>
      <c r="K499" s="104" t="str">
        <f t="shared" si="8"/>
        <v/>
      </c>
      <c r="L499" s="96"/>
      <c r="M499" s="96"/>
      <c r="N499" s="34"/>
      <c r="O499" s="116" t="str">
        <f ca="1">IF(N499="","", INDIRECT("base!"&amp;ADDRESS(MATCH(N499,base!$C$2:'base'!$C$133,0)+1,4,4)))</f>
        <v/>
      </c>
      <c r="P499" s="41"/>
      <c r="Q499" s="116" t="str">
        <f ca="1">IF(P499="","", INDIRECT("base!"&amp;ADDRESS(MATCH(CONCATENATE(N499,"|",P499),base!$G$2:'base'!$G$1817,0)+1,6,4)))</f>
        <v/>
      </c>
      <c r="R499" s="41"/>
    </row>
    <row r="500" spans="1:18" x14ac:dyDescent="0.25">
      <c r="A500" s="47"/>
      <c r="B500" s="115" t="str">
        <f>IF(AND(G500&lt;&gt;"",H500&gt;0,I500&lt;&gt;"",J500&lt;&gt;0,K500&lt;&gt;0),COUNT($B$11:B499)+1,"")</f>
        <v/>
      </c>
      <c r="C500" s="34"/>
      <c r="D500" s="89"/>
      <c r="E500" s="47"/>
      <c r="F500" s="66"/>
      <c r="G500" s="41"/>
      <c r="H500" s="112"/>
      <c r="I500" s="47"/>
      <c r="J500" s="112"/>
      <c r="K500" s="104" t="str">
        <f t="shared" si="8"/>
        <v/>
      </c>
      <c r="L500" s="96"/>
      <c r="M500" s="96"/>
      <c r="N500" s="34"/>
      <c r="O500" s="116" t="str">
        <f ca="1">IF(N500="","", INDIRECT("base!"&amp;ADDRESS(MATCH(N500,base!$C$2:'base'!$C$133,0)+1,4,4)))</f>
        <v/>
      </c>
      <c r="P500" s="41"/>
      <c r="Q500" s="116" t="str">
        <f ca="1">IF(P500="","", INDIRECT("base!"&amp;ADDRESS(MATCH(CONCATENATE(N500,"|",P500),base!$G$2:'base'!$G$1817,0)+1,6,4)))</f>
        <v/>
      </c>
      <c r="R500" s="41"/>
    </row>
    <row r="501" spans="1:18" x14ac:dyDescent="0.25">
      <c r="A501" s="47"/>
      <c r="B501" s="115" t="str">
        <f>IF(AND(G501&lt;&gt;"",H501&gt;0,I501&lt;&gt;"",J501&lt;&gt;0,K501&lt;&gt;0),COUNT($B$11:B500)+1,"")</f>
        <v/>
      </c>
      <c r="C501" s="34"/>
      <c r="D501" s="89"/>
      <c r="E501" s="47"/>
      <c r="F501" s="66"/>
      <c r="G501" s="41"/>
      <c r="H501" s="112"/>
      <c r="I501" s="47"/>
      <c r="J501" s="112"/>
      <c r="K501" s="104" t="str">
        <f t="shared" si="8"/>
        <v/>
      </c>
      <c r="L501" s="96"/>
      <c r="M501" s="96"/>
      <c r="N501" s="34"/>
      <c r="O501" s="116" t="str">
        <f ca="1">IF(N501="","", INDIRECT("base!"&amp;ADDRESS(MATCH(N501,base!$C$2:'base'!$C$133,0)+1,4,4)))</f>
        <v/>
      </c>
      <c r="P501" s="41"/>
      <c r="Q501" s="116" t="str">
        <f ca="1">IF(P501="","", INDIRECT("base!"&amp;ADDRESS(MATCH(CONCATENATE(N501,"|",P501),base!$G$2:'base'!$G$1817,0)+1,6,4)))</f>
        <v/>
      </c>
      <c r="R501" s="41"/>
    </row>
    <row r="502" spans="1:18" x14ac:dyDescent="0.25">
      <c r="A502" s="47"/>
      <c r="B502" s="115" t="str">
        <f>IF(AND(G502&lt;&gt;"",H502&gt;0,I502&lt;&gt;"",J502&lt;&gt;0,K502&lt;&gt;0),COUNT($B$11:B501)+1,"")</f>
        <v/>
      </c>
      <c r="C502" s="34"/>
      <c r="D502" s="89"/>
      <c r="E502" s="47"/>
      <c r="F502" s="66"/>
      <c r="G502" s="41"/>
      <c r="H502" s="112"/>
      <c r="I502" s="47"/>
      <c r="J502" s="112"/>
      <c r="K502" s="104" t="str">
        <f t="shared" si="8"/>
        <v/>
      </c>
      <c r="L502" s="96"/>
      <c r="M502" s="96"/>
      <c r="N502" s="34"/>
      <c r="O502" s="116" t="str">
        <f ca="1">IF(N502="","", INDIRECT("base!"&amp;ADDRESS(MATCH(N502,base!$C$2:'base'!$C$133,0)+1,4,4)))</f>
        <v/>
      </c>
      <c r="P502" s="41"/>
      <c r="Q502" s="116" t="str">
        <f ca="1">IF(P502="","", INDIRECT("base!"&amp;ADDRESS(MATCH(CONCATENATE(N502,"|",P502),base!$G$2:'base'!$G$1817,0)+1,6,4)))</f>
        <v/>
      </c>
      <c r="R502" s="41"/>
    </row>
    <row r="503" spans="1:18" x14ac:dyDescent="0.25">
      <c r="A503" s="47"/>
      <c r="B503" s="115" t="str">
        <f>IF(AND(G503&lt;&gt;"",H503&gt;0,I503&lt;&gt;"",J503&lt;&gt;0,K503&lt;&gt;0),COUNT($B$11:B502)+1,"")</f>
        <v/>
      </c>
      <c r="C503" s="34"/>
      <c r="D503" s="89"/>
      <c r="E503" s="47"/>
      <c r="F503" s="66"/>
      <c r="G503" s="41"/>
      <c r="H503" s="112"/>
      <c r="I503" s="47"/>
      <c r="J503" s="112"/>
      <c r="K503" s="104" t="str">
        <f t="shared" si="8"/>
        <v/>
      </c>
      <c r="L503" s="96"/>
      <c r="M503" s="96"/>
      <c r="N503" s="34"/>
      <c r="O503" s="116" t="str">
        <f ca="1">IF(N503="","", INDIRECT("base!"&amp;ADDRESS(MATCH(N503,base!$C$2:'base'!$C$133,0)+1,4,4)))</f>
        <v/>
      </c>
      <c r="P503" s="41"/>
      <c r="Q503" s="116" t="str">
        <f ca="1">IF(P503="","", INDIRECT("base!"&amp;ADDRESS(MATCH(CONCATENATE(N503,"|",P503),base!$G$2:'base'!$G$1817,0)+1,6,4)))</f>
        <v/>
      </c>
      <c r="R503" s="41"/>
    </row>
    <row r="504" spans="1:18" x14ac:dyDescent="0.25">
      <c r="A504" s="47"/>
      <c r="B504" s="115" t="str">
        <f>IF(AND(G504&lt;&gt;"",H504&gt;0,I504&lt;&gt;"",J504&lt;&gt;0,K504&lt;&gt;0),COUNT($B$11:B503)+1,"")</f>
        <v/>
      </c>
      <c r="C504" s="34"/>
      <c r="D504" s="89"/>
      <c r="E504" s="47"/>
      <c r="F504" s="66"/>
      <c r="G504" s="41"/>
      <c r="H504" s="112"/>
      <c r="I504" s="47"/>
      <c r="J504" s="112"/>
      <c r="K504" s="104" t="str">
        <f t="shared" si="8"/>
        <v/>
      </c>
      <c r="L504" s="96"/>
      <c r="M504" s="96"/>
      <c r="N504" s="34"/>
      <c r="O504" s="116" t="str">
        <f ca="1">IF(N504="","", INDIRECT("base!"&amp;ADDRESS(MATCH(N504,base!$C$2:'base'!$C$133,0)+1,4,4)))</f>
        <v/>
      </c>
      <c r="P504" s="41"/>
      <c r="Q504" s="116" t="str">
        <f ca="1">IF(P504="","", INDIRECT("base!"&amp;ADDRESS(MATCH(CONCATENATE(N504,"|",P504),base!$G$2:'base'!$G$1817,0)+1,6,4)))</f>
        <v/>
      </c>
      <c r="R504" s="41"/>
    </row>
    <row r="505" spans="1:18" x14ac:dyDescent="0.25">
      <c r="A505" s="47"/>
      <c r="B505" s="115" t="str">
        <f>IF(AND(G505&lt;&gt;"",H505&gt;0,I505&lt;&gt;"",J505&lt;&gt;0,K505&lt;&gt;0),COUNT($B$11:B504)+1,"")</f>
        <v/>
      </c>
      <c r="C505" s="34"/>
      <c r="D505" s="89"/>
      <c r="E505" s="47"/>
      <c r="F505" s="66"/>
      <c r="G505" s="41"/>
      <c r="H505" s="112"/>
      <c r="I505" s="47"/>
      <c r="J505" s="112"/>
      <c r="K505" s="104" t="str">
        <f t="shared" si="8"/>
        <v/>
      </c>
      <c r="L505" s="96"/>
      <c r="M505" s="96"/>
      <c r="N505" s="34"/>
      <c r="O505" s="116" t="str">
        <f ca="1">IF(N505="","", INDIRECT("base!"&amp;ADDRESS(MATCH(N505,base!$C$2:'base'!$C$133,0)+1,4,4)))</f>
        <v/>
      </c>
      <c r="P505" s="41"/>
      <c r="Q505" s="116" t="str">
        <f ca="1">IF(P505="","", INDIRECT("base!"&amp;ADDRESS(MATCH(CONCATENATE(N505,"|",P505),base!$G$2:'base'!$G$1817,0)+1,6,4)))</f>
        <v/>
      </c>
      <c r="R505" s="41"/>
    </row>
    <row r="506" spans="1:18" x14ac:dyDescent="0.25">
      <c r="A506" s="47"/>
      <c r="B506" s="115" t="str">
        <f>IF(AND(G506&lt;&gt;"",H506&gt;0,I506&lt;&gt;"",J506&lt;&gt;0,K506&lt;&gt;0),COUNT($B$11:B505)+1,"")</f>
        <v/>
      </c>
      <c r="C506" s="34"/>
      <c r="D506" s="89"/>
      <c r="E506" s="47"/>
      <c r="F506" s="66"/>
      <c r="G506" s="41"/>
      <c r="H506" s="112"/>
      <c r="I506" s="47"/>
      <c r="J506" s="112"/>
      <c r="K506" s="104" t="str">
        <f t="shared" si="8"/>
        <v/>
      </c>
      <c r="L506" s="96"/>
      <c r="M506" s="96"/>
      <c r="N506" s="34"/>
      <c r="O506" s="116" t="str">
        <f ca="1">IF(N506="","", INDIRECT("base!"&amp;ADDRESS(MATCH(N506,base!$C$2:'base'!$C$133,0)+1,4,4)))</f>
        <v/>
      </c>
      <c r="P506" s="41"/>
      <c r="Q506" s="116" t="str">
        <f ca="1">IF(P506="","", INDIRECT("base!"&amp;ADDRESS(MATCH(CONCATENATE(N506,"|",P506),base!$G$2:'base'!$G$1817,0)+1,6,4)))</f>
        <v/>
      </c>
      <c r="R506" s="41"/>
    </row>
    <row r="507" spans="1:18" x14ac:dyDescent="0.25">
      <c r="A507" s="47"/>
      <c r="B507" s="115" t="str">
        <f>IF(AND(G507&lt;&gt;"",H507&gt;0,I507&lt;&gt;"",J507&lt;&gt;0,K507&lt;&gt;0),COUNT($B$11:B506)+1,"")</f>
        <v/>
      </c>
      <c r="C507" s="34"/>
      <c r="D507" s="89"/>
      <c r="E507" s="47"/>
      <c r="F507" s="66"/>
      <c r="G507" s="41"/>
      <c r="H507" s="112"/>
      <c r="I507" s="47"/>
      <c r="J507" s="112"/>
      <c r="K507" s="104" t="str">
        <f t="shared" si="8"/>
        <v/>
      </c>
      <c r="L507" s="96"/>
      <c r="M507" s="96"/>
      <c r="N507" s="34"/>
      <c r="O507" s="116" t="str">
        <f ca="1">IF(N507="","", INDIRECT("base!"&amp;ADDRESS(MATCH(N507,base!$C$2:'base'!$C$133,0)+1,4,4)))</f>
        <v/>
      </c>
      <c r="P507" s="41"/>
      <c r="Q507" s="116" t="str">
        <f ca="1">IF(P507="","", INDIRECT("base!"&amp;ADDRESS(MATCH(CONCATENATE(N507,"|",P507),base!$G$2:'base'!$G$1817,0)+1,6,4)))</f>
        <v/>
      </c>
      <c r="R507" s="41"/>
    </row>
    <row r="508" spans="1:18" x14ac:dyDescent="0.25">
      <c r="A508" s="47"/>
      <c r="B508" s="115" t="str">
        <f>IF(AND(G508&lt;&gt;"",H508&gt;0,I508&lt;&gt;"",J508&lt;&gt;0,K508&lt;&gt;0),COUNT($B$11:B507)+1,"")</f>
        <v/>
      </c>
      <c r="C508" s="34"/>
      <c r="D508" s="89"/>
      <c r="E508" s="47"/>
      <c r="F508" s="66"/>
      <c r="G508" s="41"/>
      <c r="H508" s="112"/>
      <c r="I508" s="47"/>
      <c r="J508" s="112"/>
      <c r="K508" s="104" t="str">
        <f t="shared" si="8"/>
        <v/>
      </c>
      <c r="L508" s="96"/>
      <c r="M508" s="96"/>
      <c r="N508" s="34"/>
      <c r="O508" s="116" t="str">
        <f ca="1">IF(N508="","", INDIRECT("base!"&amp;ADDRESS(MATCH(N508,base!$C$2:'base'!$C$133,0)+1,4,4)))</f>
        <v/>
      </c>
      <c r="P508" s="41"/>
      <c r="Q508" s="116" t="str">
        <f ca="1">IF(P508="","", INDIRECT("base!"&amp;ADDRESS(MATCH(CONCATENATE(N508,"|",P508),base!$G$2:'base'!$G$1817,0)+1,6,4)))</f>
        <v/>
      </c>
      <c r="R508" s="41"/>
    </row>
    <row r="509" spans="1:18" x14ac:dyDescent="0.25">
      <c r="A509" s="47"/>
      <c r="B509" s="115" t="str">
        <f>IF(AND(G509&lt;&gt;"",H509&gt;0,I509&lt;&gt;"",J509&lt;&gt;0,K509&lt;&gt;0),COUNT($B$11:B508)+1,"")</f>
        <v/>
      </c>
      <c r="C509" s="34"/>
      <c r="D509" s="89"/>
      <c r="E509" s="47"/>
      <c r="F509" s="66"/>
      <c r="G509" s="41"/>
      <c r="H509" s="112"/>
      <c r="I509" s="47"/>
      <c r="J509" s="112"/>
      <c r="K509" s="104" t="str">
        <f t="shared" si="8"/>
        <v/>
      </c>
      <c r="L509" s="96"/>
      <c r="M509" s="96"/>
      <c r="N509" s="34"/>
      <c r="O509" s="116" t="str">
        <f ca="1">IF(N509="","", INDIRECT("base!"&amp;ADDRESS(MATCH(N509,base!$C$2:'base'!$C$133,0)+1,4,4)))</f>
        <v/>
      </c>
      <c r="P509" s="41"/>
      <c r="Q509" s="116" t="str">
        <f ca="1">IF(P509="","", INDIRECT("base!"&amp;ADDRESS(MATCH(CONCATENATE(N509,"|",P509),base!$G$2:'base'!$G$1817,0)+1,6,4)))</f>
        <v/>
      </c>
      <c r="R509" s="41"/>
    </row>
    <row r="510" spans="1:18" x14ac:dyDescent="0.25">
      <c r="A510" s="47"/>
      <c r="B510" s="115" t="str">
        <f>IF(AND(G510&lt;&gt;"",H510&gt;0,I510&lt;&gt;"",J510&lt;&gt;0,K510&lt;&gt;0),COUNT($B$11:B509)+1,"")</f>
        <v/>
      </c>
      <c r="C510" s="34"/>
      <c r="D510" s="89"/>
      <c r="E510" s="47"/>
      <c r="F510" s="66"/>
      <c r="G510" s="41"/>
      <c r="H510" s="112"/>
      <c r="I510" s="47"/>
      <c r="J510" s="112"/>
      <c r="K510" s="104" t="str">
        <f t="shared" si="8"/>
        <v/>
      </c>
      <c r="L510" s="96"/>
      <c r="M510" s="96"/>
      <c r="N510" s="34"/>
      <c r="O510" s="116" t="str">
        <f ca="1">IF(N510="","", INDIRECT("base!"&amp;ADDRESS(MATCH(N510,base!$C$2:'base'!$C$133,0)+1,4,4)))</f>
        <v/>
      </c>
      <c r="P510" s="41"/>
      <c r="Q510" s="116" t="str">
        <f ca="1">IF(P510="","", INDIRECT("base!"&amp;ADDRESS(MATCH(CONCATENATE(N510,"|",P510),base!$G$2:'base'!$G$1817,0)+1,6,4)))</f>
        <v/>
      </c>
      <c r="R510" s="41"/>
    </row>
    <row r="511" spans="1:18" x14ac:dyDescent="0.25">
      <c r="A511" s="47"/>
      <c r="B511" s="115" t="str">
        <f>IF(AND(G511&lt;&gt;"",H511&gt;0,I511&lt;&gt;"",J511&lt;&gt;0,K511&lt;&gt;0),COUNT($B$11:B510)+1,"")</f>
        <v/>
      </c>
      <c r="C511" s="34"/>
      <c r="D511" s="89"/>
      <c r="E511" s="47"/>
      <c r="F511" s="66"/>
      <c r="G511" s="41"/>
      <c r="H511" s="112"/>
      <c r="I511" s="47"/>
      <c r="J511" s="112"/>
      <c r="K511" s="104" t="str">
        <f t="shared" si="8"/>
        <v/>
      </c>
      <c r="L511" s="96"/>
      <c r="M511" s="96"/>
      <c r="N511" s="34"/>
      <c r="O511" s="116" t="str">
        <f ca="1">IF(N511="","", INDIRECT("base!"&amp;ADDRESS(MATCH(N511,base!$C$2:'base'!$C$133,0)+1,4,4)))</f>
        <v/>
      </c>
      <c r="P511" s="41"/>
      <c r="Q511" s="116" t="str">
        <f ca="1">IF(P511="","", INDIRECT("base!"&amp;ADDRESS(MATCH(CONCATENATE(N511,"|",P511),base!$G$2:'base'!$G$1817,0)+1,6,4)))</f>
        <v/>
      </c>
      <c r="R511" s="41"/>
    </row>
    <row r="512" spans="1:18" x14ac:dyDescent="0.25">
      <c r="A512" s="47"/>
      <c r="B512" s="115" t="str">
        <f>IF(AND(G512&lt;&gt;"",H512&gt;0,I512&lt;&gt;"",J512&lt;&gt;0,K512&lt;&gt;0),COUNT($B$11:B511)+1,"")</f>
        <v/>
      </c>
      <c r="C512" s="34"/>
      <c r="D512" s="89"/>
      <c r="E512" s="47"/>
      <c r="F512" s="66"/>
      <c r="G512" s="41"/>
      <c r="H512" s="112"/>
      <c r="I512" s="47"/>
      <c r="J512" s="112"/>
      <c r="K512" s="104" t="str">
        <f t="shared" si="8"/>
        <v/>
      </c>
      <c r="L512" s="96"/>
      <c r="M512" s="96"/>
      <c r="N512" s="34"/>
      <c r="O512" s="116" t="str">
        <f ca="1">IF(N512="","", INDIRECT("base!"&amp;ADDRESS(MATCH(N512,base!$C$2:'base'!$C$133,0)+1,4,4)))</f>
        <v/>
      </c>
      <c r="P512" s="41"/>
      <c r="Q512" s="116" t="str">
        <f ca="1">IF(P512="","", INDIRECT("base!"&amp;ADDRESS(MATCH(CONCATENATE(N512,"|",P512),base!$G$2:'base'!$G$1817,0)+1,6,4)))</f>
        <v/>
      </c>
      <c r="R512" s="41"/>
    </row>
    <row r="513" spans="1:18" x14ac:dyDescent="0.25">
      <c r="A513" s="47"/>
      <c r="B513" s="115" t="str">
        <f>IF(AND(G513&lt;&gt;"",H513&gt;0,I513&lt;&gt;"",J513&lt;&gt;0,K513&lt;&gt;0),COUNT($B$11:B512)+1,"")</f>
        <v/>
      </c>
      <c r="C513" s="34"/>
      <c r="D513" s="89"/>
      <c r="E513" s="47"/>
      <c r="F513" s="66"/>
      <c r="G513" s="41"/>
      <c r="H513" s="112"/>
      <c r="I513" s="47"/>
      <c r="J513" s="112"/>
      <c r="K513" s="104" t="str">
        <f t="shared" si="8"/>
        <v/>
      </c>
      <c r="L513" s="96"/>
      <c r="M513" s="96"/>
      <c r="N513" s="34"/>
      <c r="O513" s="116" t="str">
        <f ca="1">IF(N513="","", INDIRECT("base!"&amp;ADDRESS(MATCH(N513,base!$C$2:'base'!$C$133,0)+1,4,4)))</f>
        <v/>
      </c>
      <c r="P513" s="41"/>
      <c r="Q513" s="116" t="str">
        <f ca="1">IF(P513="","", INDIRECT("base!"&amp;ADDRESS(MATCH(CONCATENATE(N513,"|",P513),base!$G$2:'base'!$G$1817,0)+1,6,4)))</f>
        <v/>
      </c>
      <c r="R513" s="41"/>
    </row>
    <row r="514" spans="1:18" x14ac:dyDescent="0.25">
      <c r="A514" s="47"/>
      <c r="B514" s="115" t="str">
        <f>IF(AND(G514&lt;&gt;"",H514&gt;0,I514&lt;&gt;"",J514&lt;&gt;0,K514&lt;&gt;0),COUNT($B$11:B513)+1,"")</f>
        <v/>
      </c>
      <c r="C514" s="34"/>
      <c r="D514" s="89"/>
      <c r="E514" s="47"/>
      <c r="F514" s="66"/>
      <c r="G514" s="41"/>
      <c r="H514" s="112"/>
      <c r="I514" s="47"/>
      <c r="J514" s="112"/>
      <c r="K514" s="104" t="str">
        <f t="shared" si="8"/>
        <v/>
      </c>
      <c r="L514" s="96"/>
      <c r="M514" s="96"/>
      <c r="N514" s="34"/>
      <c r="O514" s="116" t="str">
        <f ca="1">IF(N514="","", INDIRECT("base!"&amp;ADDRESS(MATCH(N514,base!$C$2:'base'!$C$133,0)+1,4,4)))</f>
        <v/>
      </c>
      <c r="P514" s="41"/>
      <c r="Q514" s="116" t="str">
        <f ca="1">IF(P514="","", INDIRECT("base!"&amp;ADDRESS(MATCH(CONCATENATE(N514,"|",P514),base!$G$2:'base'!$G$1817,0)+1,6,4)))</f>
        <v/>
      </c>
      <c r="R514" s="41"/>
    </row>
    <row r="515" spans="1:18" x14ac:dyDescent="0.25">
      <c r="A515" s="47"/>
      <c r="B515" s="115" t="str">
        <f>IF(AND(G515&lt;&gt;"",H515&gt;0,I515&lt;&gt;"",J515&lt;&gt;0,K515&lt;&gt;0),COUNT($B$11:B514)+1,"")</f>
        <v/>
      </c>
      <c r="C515" s="34"/>
      <c r="D515" s="89"/>
      <c r="E515" s="47"/>
      <c r="F515" s="66"/>
      <c r="G515" s="41"/>
      <c r="H515" s="112"/>
      <c r="I515" s="47"/>
      <c r="J515" s="112"/>
      <c r="K515" s="104" t="str">
        <f t="shared" si="8"/>
        <v/>
      </c>
      <c r="L515" s="96"/>
      <c r="M515" s="96"/>
      <c r="N515" s="34"/>
      <c r="O515" s="116" t="str">
        <f ca="1">IF(N515="","", INDIRECT("base!"&amp;ADDRESS(MATCH(N515,base!$C$2:'base'!$C$133,0)+1,4,4)))</f>
        <v/>
      </c>
      <c r="P515" s="41"/>
      <c r="Q515" s="116" t="str">
        <f ca="1">IF(P515="","", INDIRECT("base!"&amp;ADDRESS(MATCH(CONCATENATE(N515,"|",P515),base!$G$2:'base'!$G$1817,0)+1,6,4)))</f>
        <v/>
      </c>
      <c r="R515" s="41"/>
    </row>
    <row r="516" spans="1:18" x14ac:dyDescent="0.25">
      <c r="A516" s="47"/>
      <c r="B516" s="115" t="str">
        <f>IF(AND(G516&lt;&gt;"",H516&gt;0,I516&lt;&gt;"",J516&lt;&gt;0,K516&lt;&gt;0),COUNT($B$11:B515)+1,"")</f>
        <v/>
      </c>
      <c r="C516" s="34"/>
      <c r="D516" s="89"/>
      <c r="E516" s="47"/>
      <c r="F516" s="66"/>
      <c r="G516" s="41"/>
      <c r="H516" s="112"/>
      <c r="I516" s="47"/>
      <c r="J516" s="112"/>
      <c r="K516" s="104" t="str">
        <f t="shared" si="8"/>
        <v/>
      </c>
      <c r="L516" s="96"/>
      <c r="M516" s="96"/>
      <c r="N516" s="34"/>
      <c r="O516" s="116" t="str">
        <f ca="1">IF(N516="","", INDIRECT("base!"&amp;ADDRESS(MATCH(N516,base!$C$2:'base'!$C$133,0)+1,4,4)))</f>
        <v/>
      </c>
      <c r="P516" s="41"/>
      <c r="Q516" s="116" t="str">
        <f ca="1">IF(P516="","", INDIRECT("base!"&amp;ADDRESS(MATCH(CONCATENATE(N516,"|",P516),base!$G$2:'base'!$G$1817,0)+1,6,4)))</f>
        <v/>
      </c>
      <c r="R516" s="41"/>
    </row>
    <row r="517" spans="1:18" x14ac:dyDescent="0.25">
      <c r="A517" s="47"/>
      <c r="B517" s="115" t="str">
        <f>IF(AND(G517&lt;&gt;"",H517&gt;0,I517&lt;&gt;"",J517&lt;&gt;0,K517&lt;&gt;0),COUNT($B$11:B516)+1,"")</f>
        <v/>
      </c>
      <c r="C517" s="34"/>
      <c r="D517" s="89"/>
      <c r="E517" s="47"/>
      <c r="F517" s="66"/>
      <c r="G517" s="41"/>
      <c r="H517" s="112"/>
      <c r="I517" s="47"/>
      <c r="J517" s="112"/>
      <c r="K517" s="104" t="str">
        <f t="shared" si="8"/>
        <v/>
      </c>
      <c r="L517" s="96"/>
      <c r="M517" s="96"/>
      <c r="N517" s="34"/>
      <c r="O517" s="116" t="str">
        <f ca="1">IF(N517="","", INDIRECT("base!"&amp;ADDRESS(MATCH(N517,base!$C$2:'base'!$C$133,0)+1,4,4)))</f>
        <v/>
      </c>
      <c r="P517" s="41"/>
      <c r="Q517" s="116" t="str">
        <f ca="1">IF(P517="","", INDIRECT("base!"&amp;ADDRESS(MATCH(CONCATENATE(N517,"|",P517),base!$G$2:'base'!$G$1817,0)+1,6,4)))</f>
        <v/>
      </c>
      <c r="R517" s="41"/>
    </row>
    <row r="518" spans="1:18" x14ac:dyDescent="0.25">
      <c r="A518" s="47"/>
      <c r="B518" s="115" t="str">
        <f>IF(AND(G518&lt;&gt;"",H518&gt;0,I518&lt;&gt;"",J518&lt;&gt;0,K518&lt;&gt;0),COUNT($B$11:B517)+1,"")</f>
        <v/>
      </c>
      <c r="C518" s="34"/>
      <c r="D518" s="89"/>
      <c r="E518" s="47"/>
      <c r="F518" s="66"/>
      <c r="G518" s="41"/>
      <c r="H518" s="112"/>
      <c r="I518" s="47"/>
      <c r="J518" s="112"/>
      <c r="K518" s="104" t="str">
        <f t="shared" si="8"/>
        <v/>
      </c>
      <c r="L518" s="96"/>
      <c r="M518" s="96"/>
      <c r="N518" s="34"/>
      <c r="O518" s="116" t="str">
        <f ca="1">IF(N518="","", INDIRECT("base!"&amp;ADDRESS(MATCH(N518,base!$C$2:'base'!$C$133,0)+1,4,4)))</f>
        <v/>
      </c>
      <c r="P518" s="41"/>
      <c r="Q518" s="116" t="str">
        <f ca="1">IF(P518="","", INDIRECT("base!"&amp;ADDRESS(MATCH(CONCATENATE(N518,"|",P518),base!$G$2:'base'!$G$1817,0)+1,6,4)))</f>
        <v/>
      </c>
      <c r="R518" s="41"/>
    </row>
    <row r="519" spans="1:18" x14ac:dyDescent="0.25">
      <c r="A519" s="47"/>
      <c r="B519" s="115" t="str">
        <f>IF(AND(G519&lt;&gt;"",H519&gt;0,I519&lt;&gt;"",J519&lt;&gt;0,K519&lt;&gt;0),COUNT($B$11:B518)+1,"")</f>
        <v/>
      </c>
      <c r="C519" s="34"/>
      <c r="D519" s="89"/>
      <c r="E519" s="47"/>
      <c r="F519" s="66"/>
      <c r="G519" s="41"/>
      <c r="H519" s="112"/>
      <c r="I519" s="47"/>
      <c r="J519" s="112"/>
      <c r="K519" s="104" t="str">
        <f t="shared" si="8"/>
        <v/>
      </c>
      <c r="L519" s="96"/>
      <c r="M519" s="96"/>
      <c r="N519" s="34"/>
      <c r="O519" s="116" t="str">
        <f ca="1">IF(N519="","", INDIRECT("base!"&amp;ADDRESS(MATCH(N519,base!$C$2:'base'!$C$133,0)+1,4,4)))</f>
        <v/>
      </c>
      <c r="P519" s="41"/>
      <c r="Q519" s="116" t="str">
        <f ca="1">IF(P519="","", INDIRECT("base!"&amp;ADDRESS(MATCH(CONCATENATE(N519,"|",P519),base!$G$2:'base'!$G$1817,0)+1,6,4)))</f>
        <v/>
      </c>
      <c r="R519" s="41"/>
    </row>
    <row r="520" spans="1:18" x14ac:dyDescent="0.25">
      <c r="A520" s="47"/>
      <c r="B520" s="115" t="str">
        <f>IF(AND(G520&lt;&gt;"",H520&gt;0,I520&lt;&gt;"",J520&lt;&gt;0,K520&lt;&gt;0),COUNT($B$11:B519)+1,"")</f>
        <v/>
      </c>
      <c r="C520" s="34"/>
      <c r="D520" s="89"/>
      <c r="E520" s="47"/>
      <c r="F520" s="66"/>
      <c r="G520" s="41"/>
      <c r="H520" s="112"/>
      <c r="I520" s="47"/>
      <c r="J520" s="112"/>
      <c r="K520" s="104" t="str">
        <f t="shared" si="8"/>
        <v/>
      </c>
      <c r="L520" s="96"/>
      <c r="M520" s="96"/>
      <c r="N520" s="34"/>
      <c r="O520" s="116" t="str">
        <f ca="1">IF(N520="","", INDIRECT("base!"&amp;ADDRESS(MATCH(N520,base!$C$2:'base'!$C$133,0)+1,4,4)))</f>
        <v/>
      </c>
      <c r="P520" s="41"/>
      <c r="Q520" s="116" t="str">
        <f ca="1">IF(P520="","", INDIRECT("base!"&amp;ADDRESS(MATCH(CONCATENATE(N520,"|",P520),base!$G$2:'base'!$G$1817,0)+1,6,4)))</f>
        <v/>
      </c>
      <c r="R520" s="41"/>
    </row>
    <row r="521" spans="1:18" x14ac:dyDescent="0.25">
      <c r="A521" s="47"/>
      <c r="B521" s="115" t="str">
        <f>IF(AND(G521&lt;&gt;"",H521&gt;0,I521&lt;&gt;"",J521&lt;&gt;0,K521&lt;&gt;0),COUNT($B$11:B520)+1,"")</f>
        <v/>
      </c>
      <c r="C521" s="34"/>
      <c r="D521" s="89"/>
      <c r="E521" s="47"/>
      <c r="F521" s="66"/>
      <c r="G521" s="41"/>
      <c r="H521" s="112"/>
      <c r="I521" s="47"/>
      <c r="J521" s="112"/>
      <c r="K521" s="104" t="str">
        <f t="shared" si="8"/>
        <v/>
      </c>
      <c r="L521" s="96"/>
      <c r="M521" s="96"/>
      <c r="N521" s="34"/>
      <c r="O521" s="116" t="str">
        <f ca="1">IF(N521="","", INDIRECT("base!"&amp;ADDRESS(MATCH(N521,base!$C$2:'base'!$C$133,0)+1,4,4)))</f>
        <v/>
      </c>
      <c r="P521" s="41"/>
      <c r="Q521" s="116" t="str">
        <f ca="1">IF(P521="","", INDIRECT("base!"&amp;ADDRESS(MATCH(CONCATENATE(N521,"|",P521),base!$G$2:'base'!$G$1817,0)+1,6,4)))</f>
        <v/>
      </c>
      <c r="R521" s="41"/>
    </row>
    <row r="522" spans="1:18" x14ac:dyDescent="0.25">
      <c r="A522" s="47"/>
      <c r="B522" s="115" t="str">
        <f>IF(AND(G522&lt;&gt;"",H522&gt;0,I522&lt;&gt;"",J522&lt;&gt;0,K522&lt;&gt;0),COUNT($B$11:B521)+1,"")</f>
        <v/>
      </c>
      <c r="C522" s="34"/>
      <c r="D522" s="89"/>
      <c r="E522" s="47"/>
      <c r="F522" s="66"/>
      <c r="G522" s="41"/>
      <c r="H522" s="112"/>
      <c r="I522" s="47"/>
      <c r="J522" s="112"/>
      <c r="K522" s="104" t="str">
        <f t="shared" si="8"/>
        <v/>
      </c>
      <c r="L522" s="96"/>
      <c r="M522" s="96"/>
      <c r="N522" s="34"/>
      <c r="O522" s="116" t="str">
        <f ca="1">IF(N522="","", INDIRECT("base!"&amp;ADDRESS(MATCH(N522,base!$C$2:'base'!$C$133,0)+1,4,4)))</f>
        <v/>
      </c>
      <c r="P522" s="41"/>
      <c r="Q522" s="116" t="str">
        <f ca="1">IF(P522="","", INDIRECT("base!"&amp;ADDRESS(MATCH(CONCATENATE(N522,"|",P522),base!$G$2:'base'!$G$1817,0)+1,6,4)))</f>
        <v/>
      </c>
      <c r="R522" s="41"/>
    </row>
    <row r="523" spans="1:18" x14ac:dyDescent="0.25">
      <c r="A523" s="47"/>
      <c r="B523" s="115" t="str">
        <f>IF(AND(G523&lt;&gt;"",H523&gt;0,I523&lt;&gt;"",J523&lt;&gt;0,K523&lt;&gt;0),COUNT($B$11:B522)+1,"")</f>
        <v/>
      </c>
      <c r="C523" s="34"/>
      <c r="D523" s="89"/>
      <c r="E523" s="47"/>
      <c r="F523" s="66"/>
      <c r="G523" s="41"/>
      <c r="H523" s="112"/>
      <c r="I523" s="47"/>
      <c r="J523" s="112"/>
      <c r="K523" s="104" t="str">
        <f t="shared" si="8"/>
        <v/>
      </c>
      <c r="L523" s="96"/>
      <c r="M523" s="96"/>
      <c r="N523" s="34"/>
      <c r="O523" s="116" t="str">
        <f ca="1">IF(N523="","", INDIRECT("base!"&amp;ADDRESS(MATCH(N523,base!$C$2:'base'!$C$133,0)+1,4,4)))</f>
        <v/>
      </c>
      <c r="P523" s="41"/>
      <c r="Q523" s="116" t="str">
        <f ca="1">IF(P523="","", INDIRECT("base!"&amp;ADDRESS(MATCH(CONCATENATE(N523,"|",P523),base!$G$2:'base'!$G$1817,0)+1,6,4)))</f>
        <v/>
      </c>
      <c r="R523" s="41"/>
    </row>
    <row r="524" spans="1:18" x14ac:dyDescent="0.25">
      <c r="A524" s="47"/>
      <c r="B524" s="115" t="str">
        <f>IF(AND(G524&lt;&gt;"",H524&gt;0,I524&lt;&gt;"",J524&lt;&gt;0,K524&lt;&gt;0),COUNT($B$11:B523)+1,"")</f>
        <v/>
      </c>
      <c r="C524" s="34"/>
      <c r="D524" s="89"/>
      <c r="E524" s="47"/>
      <c r="F524" s="66"/>
      <c r="G524" s="41"/>
      <c r="H524" s="112"/>
      <c r="I524" s="47"/>
      <c r="J524" s="112"/>
      <c r="K524" s="104" t="str">
        <f t="shared" si="8"/>
        <v/>
      </c>
      <c r="L524" s="96"/>
      <c r="M524" s="96"/>
      <c r="N524" s="34"/>
      <c r="O524" s="116" t="str">
        <f ca="1">IF(N524="","", INDIRECT("base!"&amp;ADDRESS(MATCH(N524,base!$C$2:'base'!$C$133,0)+1,4,4)))</f>
        <v/>
      </c>
      <c r="P524" s="41"/>
      <c r="Q524" s="116" t="str">
        <f ca="1">IF(P524="","", INDIRECT("base!"&amp;ADDRESS(MATCH(CONCATENATE(N524,"|",P524),base!$G$2:'base'!$G$1817,0)+1,6,4)))</f>
        <v/>
      </c>
      <c r="R524" s="41"/>
    </row>
    <row r="525" spans="1:18" x14ac:dyDescent="0.25">
      <c r="A525" s="47"/>
      <c r="B525" s="115" t="str">
        <f>IF(AND(G525&lt;&gt;"",H525&gt;0,I525&lt;&gt;"",J525&lt;&gt;0,K525&lt;&gt;0),COUNT($B$11:B524)+1,"")</f>
        <v/>
      </c>
      <c r="C525" s="34"/>
      <c r="D525" s="89"/>
      <c r="E525" s="47"/>
      <c r="F525" s="66"/>
      <c r="G525" s="41"/>
      <c r="H525" s="112"/>
      <c r="I525" s="47"/>
      <c r="J525" s="112"/>
      <c r="K525" s="104" t="str">
        <f t="shared" si="8"/>
        <v/>
      </c>
      <c r="L525" s="96"/>
      <c r="M525" s="96"/>
      <c r="N525" s="34"/>
      <c r="O525" s="116" t="str">
        <f ca="1">IF(N525="","", INDIRECT("base!"&amp;ADDRESS(MATCH(N525,base!$C$2:'base'!$C$133,0)+1,4,4)))</f>
        <v/>
      </c>
      <c r="P525" s="41"/>
      <c r="Q525" s="116" t="str">
        <f ca="1">IF(P525="","", INDIRECT("base!"&amp;ADDRESS(MATCH(CONCATENATE(N525,"|",P525),base!$G$2:'base'!$G$1817,0)+1,6,4)))</f>
        <v/>
      </c>
      <c r="R525" s="41"/>
    </row>
    <row r="526" spans="1:18" x14ac:dyDescent="0.25">
      <c r="A526" s="47"/>
      <c r="B526" s="115" t="str">
        <f>IF(AND(G526&lt;&gt;"",H526&gt;0,I526&lt;&gt;"",J526&lt;&gt;0,K526&lt;&gt;0),COUNT($B$11:B525)+1,"")</f>
        <v/>
      </c>
      <c r="C526" s="34"/>
      <c r="D526" s="89"/>
      <c r="E526" s="47"/>
      <c r="F526" s="66"/>
      <c r="G526" s="41"/>
      <c r="H526" s="112"/>
      <c r="I526" s="47"/>
      <c r="J526" s="112"/>
      <c r="K526" s="104" t="str">
        <f t="shared" si="8"/>
        <v/>
      </c>
      <c r="L526" s="96"/>
      <c r="M526" s="96"/>
      <c r="N526" s="34"/>
      <c r="O526" s="116" t="str">
        <f ca="1">IF(N526="","", INDIRECT("base!"&amp;ADDRESS(MATCH(N526,base!$C$2:'base'!$C$133,0)+1,4,4)))</f>
        <v/>
      </c>
      <c r="P526" s="41"/>
      <c r="Q526" s="116" t="str">
        <f ca="1">IF(P526="","", INDIRECT("base!"&amp;ADDRESS(MATCH(CONCATENATE(N526,"|",P526),base!$G$2:'base'!$G$1817,0)+1,6,4)))</f>
        <v/>
      </c>
      <c r="R526" s="41"/>
    </row>
    <row r="527" spans="1:18" x14ac:dyDescent="0.25">
      <c r="A527" s="47"/>
      <c r="B527" s="115" t="str">
        <f>IF(AND(G527&lt;&gt;"",H527&gt;0,I527&lt;&gt;"",J527&lt;&gt;0,K527&lt;&gt;0),COUNT($B$11:B526)+1,"")</f>
        <v/>
      </c>
      <c r="C527" s="34"/>
      <c r="D527" s="89"/>
      <c r="E527" s="47"/>
      <c r="F527" s="66"/>
      <c r="G527" s="41"/>
      <c r="H527" s="112"/>
      <c r="I527" s="47"/>
      <c r="J527" s="112"/>
      <c r="K527" s="104" t="str">
        <f t="shared" si="8"/>
        <v/>
      </c>
      <c r="L527" s="96"/>
      <c r="M527" s="96"/>
      <c r="N527" s="34"/>
      <c r="O527" s="116" t="str">
        <f ca="1">IF(N527="","", INDIRECT("base!"&amp;ADDRESS(MATCH(N527,base!$C$2:'base'!$C$133,0)+1,4,4)))</f>
        <v/>
      </c>
      <c r="P527" s="41"/>
      <c r="Q527" s="116" t="str">
        <f ca="1">IF(P527="","", INDIRECT("base!"&amp;ADDRESS(MATCH(CONCATENATE(N527,"|",P527),base!$G$2:'base'!$G$1817,0)+1,6,4)))</f>
        <v/>
      </c>
      <c r="R527" s="41"/>
    </row>
    <row r="528" spans="1:18" x14ac:dyDescent="0.25">
      <c r="A528" s="47"/>
      <c r="B528" s="115" t="str">
        <f>IF(AND(G528&lt;&gt;"",H528&gt;0,I528&lt;&gt;"",J528&lt;&gt;0,K528&lt;&gt;0),COUNT($B$11:B527)+1,"")</f>
        <v/>
      </c>
      <c r="C528" s="34"/>
      <c r="D528" s="89"/>
      <c r="E528" s="47"/>
      <c r="F528" s="66"/>
      <c r="G528" s="41"/>
      <c r="H528" s="112"/>
      <c r="I528" s="47"/>
      <c r="J528" s="112"/>
      <c r="K528" s="104" t="str">
        <f t="shared" si="8"/>
        <v/>
      </c>
      <c r="L528" s="96"/>
      <c r="M528" s="96"/>
      <c r="N528" s="34"/>
      <c r="O528" s="116" t="str">
        <f ca="1">IF(N528="","", INDIRECT("base!"&amp;ADDRESS(MATCH(N528,base!$C$2:'base'!$C$133,0)+1,4,4)))</f>
        <v/>
      </c>
      <c r="P528" s="41"/>
      <c r="Q528" s="116" t="str">
        <f ca="1">IF(P528="","", INDIRECT("base!"&amp;ADDRESS(MATCH(CONCATENATE(N528,"|",P528),base!$G$2:'base'!$G$1817,0)+1,6,4)))</f>
        <v/>
      </c>
      <c r="R528" s="41"/>
    </row>
    <row r="529" spans="1:18" x14ac:dyDescent="0.25">
      <c r="A529" s="47"/>
      <c r="B529" s="115" t="str">
        <f>IF(AND(G529&lt;&gt;"",H529&gt;0,I529&lt;&gt;"",J529&lt;&gt;0,K529&lt;&gt;0),COUNT($B$11:B528)+1,"")</f>
        <v/>
      </c>
      <c r="C529" s="34"/>
      <c r="D529" s="89"/>
      <c r="E529" s="47"/>
      <c r="F529" s="66"/>
      <c r="G529" s="41"/>
      <c r="H529" s="112"/>
      <c r="I529" s="47"/>
      <c r="J529" s="112"/>
      <c r="K529" s="104" t="str">
        <f t="shared" si="8"/>
        <v/>
      </c>
      <c r="L529" s="96"/>
      <c r="M529" s="96"/>
      <c r="N529" s="34"/>
      <c r="O529" s="116" t="str">
        <f ca="1">IF(N529="","", INDIRECT("base!"&amp;ADDRESS(MATCH(N529,base!$C$2:'base'!$C$133,0)+1,4,4)))</f>
        <v/>
      </c>
      <c r="P529" s="41"/>
      <c r="Q529" s="116" t="str">
        <f ca="1">IF(P529="","", INDIRECT("base!"&amp;ADDRESS(MATCH(CONCATENATE(N529,"|",P529),base!$G$2:'base'!$G$1817,0)+1,6,4)))</f>
        <v/>
      </c>
      <c r="R529" s="41"/>
    </row>
    <row r="530" spans="1:18" x14ac:dyDescent="0.25">
      <c r="A530" s="47"/>
      <c r="B530" s="115" t="str">
        <f>IF(AND(G530&lt;&gt;"",H530&gt;0,I530&lt;&gt;"",J530&lt;&gt;0,K530&lt;&gt;0),COUNT($B$11:B529)+1,"")</f>
        <v/>
      </c>
      <c r="C530" s="34"/>
      <c r="D530" s="89"/>
      <c r="E530" s="47"/>
      <c r="F530" s="66"/>
      <c r="G530" s="41"/>
      <c r="H530" s="112"/>
      <c r="I530" s="47"/>
      <c r="J530" s="112"/>
      <c r="K530" s="104" t="str">
        <f t="shared" si="8"/>
        <v/>
      </c>
      <c r="L530" s="96"/>
      <c r="M530" s="96"/>
      <c r="N530" s="34"/>
      <c r="O530" s="116" t="str">
        <f ca="1">IF(N530="","", INDIRECT("base!"&amp;ADDRESS(MATCH(N530,base!$C$2:'base'!$C$133,0)+1,4,4)))</f>
        <v/>
      </c>
      <c r="P530" s="41"/>
      <c r="Q530" s="116" t="str">
        <f ca="1">IF(P530="","", INDIRECT("base!"&amp;ADDRESS(MATCH(CONCATENATE(N530,"|",P530),base!$G$2:'base'!$G$1817,0)+1,6,4)))</f>
        <v/>
      </c>
      <c r="R530" s="41"/>
    </row>
    <row r="531" spans="1:18" x14ac:dyDescent="0.25">
      <c r="A531" s="47"/>
      <c r="B531" s="115" t="str">
        <f>IF(AND(G531&lt;&gt;"",H531&gt;0,I531&lt;&gt;"",J531&lt;&gt;0,K531&lt;&gt;0),COUNT($B$11:B530)+1,"")</f>
        <v/>
      </c>
      <c r="C531" s="34"/>
      <c r="D531" s="89"/>
      <c r="E531" s="47"/>
      <c r="F531" s="66"/>
      <c r="G531" s="41"/>
      <c r="H531" s="112"/>
      <c r="I531" s="47"/>
      <c r="J531" s="112"/>
      <c r="K531" s="104" t="str">
        <f t="shared" si="8"/>
        <v/>
      </c>
      <c r="L531" s="96"/>
      <c r="M531" s="96"/>
      <c r="N531" s="34"/>
      <c r="O531" s="116" t="str">
        <f ca="1">IF(N531="","", INDIRECT("base!"&amp;ADDRESS(MATCH(N531,base!$C$2:'base'!$C$133,0)+1,4,4)))</f>
        <v/>
      </c>
      <c r="P531" s="41"/>
      <c r="Q531" s="116" t="str">
        <f ca="1">IF(P531="","", INDIRECT("base!"&amp;ADDRESS(MATCH(CONCATENATE(N531,"|",P531),base!$G$2:'base'!$G$1817,0)+1,6,4)))</f>
        <v/>
      </c>
      <c r="R531" s="41"/>
    </row>
    <row r="532" spans="1:18" x14ac:dyDescent="0.25">
      <c r="A532" s="47"/>
      <c r="B532" s="115" t="str">
        <f>IF(AND(G532&lt;&gt;"",H532&gt;0,I532&lt;&gt;"",J532&lt;&gt;0,K532&lt;&gt;0),COUNT($B$11:B531)+1,"")</f>
        <v/>
      </c>
      <c r="C532" s="34"/>
      <c r="D532" s="89"/>
      <c r="E532" s="47"/>
      <c r="F532" s="66"/>
      <c r="G532" s="41"/>
      <c r="H532" s="112"/>
      <c r="I532" s="47"/>
      <c r="J532" s="112"/>
      <c r="K532" s="104" t="str">
        <f t="shared" si="8"/>
        <v/>
      </c>
      <c r="L532" s="96"/>
      <c r="M532" s="96"/>
      <c r="N532" s="34"/>
      <c r="O532" s="116" t="str">
        <f ca="1">IF(N532="","", INDIRECT("base!"&amp;ADDRESS(MATCH(N532,base!$C$2:'base'!$C$133,0)+1,4,4)))</f>
        <v/>
      </c>
      <c r="P532" s="41"/>
      <c r="Q532" s="116" t="str">
        <f ca="1">IF(P532="","", INDIRECT("base!"&amp;ADDRESS(MATCH(CONCATENATE(N532,"|",P532),base!$G$2:'base'!$G$1817,0)+1,6,4)))</f>
        <v/>
      </c>
      <c r="R532" s="41"/>
    </row>
    <row r="533" spans="1:18" x14ac:dyDescent="0.25">
      <c r="A533" s="47"/>
      <c r="B533" s="115" t="str">
        <f>IF(AND(G533&lt;&gt;"",H533&gt;0,I533&lt;&gt;"",J533&lt;&gt;0,K533&lt;&gt;0),COUNT($B$11:B532)+1,"")</f>
        <v/>
      </c>
      <c r="C533" s="34"/>
      <c r="D533" s="89"/>
      <c r="E533" s="47"/>
      <c r="F533" s="66"/>
      <c r="G533" s="41"/>
      <c r="H533" s="112"/>
      <c r="I533" s="47"/>
      <c r="J533" s="112"/>
      <c r="K533" s="104" t="str">
        <f t="shared" si="8"/>
        <v/>
      </c>
      <c r="L533" s="96"/>
      <c r="M533" s="96"/>
      <c r="N533" s="34"/>
      <c r="O533" s="116" t="str">
        <f ca="1">IF(N533="","", INDIRECT("base!"&amp;ADDRESS(MATCH(N533,base!$C$2:'base'!$C$133,0)+1,4,4)))</f>
        <v/>
      </c>
      <c r="P533" s="41"/>
      <c r="Q533" s="116" t="str">
        <f ca="1">IF(P533="","", INDIRECT("base!"&amp;ADDRESS(MATCH(CONCATENATE(N533,"|",P533),base!$G$2:'base'!$G$1817,0)+1,6,4)))</f>
        <v/>
      </c>
      <c r="R533" s="41"/>
    </row>
    <row r="534" spans="1:18" x14ac:dyDescent="0.25">
      <c r="A534" s="47"/>
      <c r="B534" s="115" t="str">
        <f>IF(AND(G534&lt;&gt;"",H534&gt;0,I534&lt;&gt;"",J534&lt;&gt;0,K534&lt;&gt;0),COUNT($B$11:B533)+1,"")</f>
        <v/>
      </c>
      <c r="C534" s="34"/>
      <c r="D534" s="89"/>
      <c r="E534" s="47"/>
      <c r="F534" s="66"/>
      <c r="G534" s="41"/>
      <c r="H534" s="112"/>
      <c r="I534" s="47"/>
      <c r="J534" s="112"/>
      <c r="K534" s="104" t="str">
        <f t="shared" ref="K534:K597" si="9">IFERROR(IF(H534*J534&lt;&gt;0,ROUND(ROUND(H534,4)*ROUND(J534,4),2),""),"")</f>
        <v/>
      </c>
      <c r="L534" s="96"/>
      <c r="M534" s="96"/>
      <c r="N534" s="34"/>
      <c r="O534" s="116" t="str">
        <f ca="1">IF(N534="","", INDIRECT("base!"&amp;ADDRESS(MATCH(N534,base!$C$2:'base'!$C$133,0)+1,4,4)))</f>
        <v/>
      </c>
      <c r="P534" s="41"/>
      <c r="Q534" s="116" t="str">
        <f ca="1">IF(P534="","", INDIRECT("base!"&amp;ADDRESS(MATCH(CONCATENATE(N534,"|",P534),base!$G$2:'base'!$G$1817,0)+1,6,4)))</f>
        <v/>
      </c>
      <c r="R534" s="41"/>
    </row>
    <row r="535" spans="1:18" x14ac:dyDescent="0.25">
      <c r="A535" s="47"/>
      <c r="B535" s="115" t="str">
        <f>IF(AND(G535&lt;&gt;"",H535&gt;0,I535&lt;&gt;"",J535&lt;&gt;0,K535&lt;&gt;0),COUNT($B$11:B534)+1,"")</f>
        <v/>
      </c>
      <c r="C535" s="34"/>
      <c r="D535" s="89"/>
      <c r="E535" s="47"/>
      <c r="F535" s="66"/>
      <c r="G535" s="41"/>
      <c r="H535" s="112"/>
      <c r="I535" s="47"/>
      <c r="J535" s="112"/>
      <c r="K535" s="104" t="str">
        <f t="shared" si="9"/>
        <v/>
      </c>
      <c r="L535" s="96"/>
      <c r="M535" s="96"/>
      <c r="N535" s="34"/>
      <c r="O535" s="116" t="str">
        <f ca="1">IF(N535="","", INDIRECT("base!"&amp;ADDRESS(MATCH(N535,base!$C$2:'base'!$C$133,0)+1,4,4)))</f>
        <v/>
      </c>
      <c r="P535" s="41"/>
      <c r="Q535" s="116" t="str">
        <f ca="1">IF(P535="","", INDIRECT("base!"&amp;ADDRESS(MATCH(CONCATENATE(N535,"|",P535),base!$G$2:'base'!$G$1817,0)+1,6,4)))</f>
        <v/>
      </c>
      <c r="R535" s="41"/>
    </row>
    <row r="536" spans="1:18" x14ac:dyDescent="0.25">
      <c r="A536" s="47"/>
      <c r="B536" s="115" t="str">
        <f>IF(AND(G536&lt;&gt;"",H536&gt;0,I536&lt;&gt;"",J536&lt;&gt;0,K536&lt;&gt;0),COUNT($B$11:B535)+1,"")</f>
        <v/>
      </c>
      <c r="C536" s="34"/>
      <c r="D536" s="89"/>
      <c r="E536" s="47"/>
      <c r="F536" s="66"/>
      <c r="G536" s="41"/>
      <c r="H536" s="112"/>
      <c r="I536" s="47"/>
      <c r="J536" s="112"/>
      <c r="K536" s="104" t="str">
        <f t="shared" si="9"/>
        <v/>
      </c>
      <c r="L536" s="96"/>
      <c r="M536" s="96"/>
      <c r="N536" s="34"/>
      <c r="O536" s="116" t="str">
        <f ca="1">IF(N536="","", INDIRECT("base!"&amp;ADDRESS(MATCH(N536,base!$C$2:'base'!$C$133,0)+1,4,4)))</f>
        <v/>
      </c>
      <c r="P536" s="41"/>
      <c r="Q536" s="116" t="str">
        <f ca="1">IF(P536="","", INDIRECT("base!"&amp;ADDRESS(MATCH(CONCATENATE(N536,"|",P536),base!$G$2:'base'!$G$1817,0)+1,6,4)))</f>
        <v/>
      </c>
      <c r="R536" s="41"/>
    </row>
    <row r="537" spans="1:18" x14ac:dyDescent="0.25">
      <c r="A537" s="47"/>
      <c r="B537" s="115" t="str">
        <f>IF(AND(G537&lt;&gt;"",H537&gt;0,I537&lt;&gt;"",J537&lt;&gt;0,K537&lt;&gt;0),COUNT($B$11:B536)+1,"")</f>
        <v/>
      </c>
      <c r="C537" s="34"/>
      <c r="D537" s="89"/>
      <c r="E537" s="47"/>
      <c r="F537" s="66"/>
      <c r="G537" s="41"/>
      <c r="H537" s="112"/>
      <c r="I537" s="47"/>
      <c r="J537" s="112"/>
      <c r="K537" s="104" t="str">
        <f t="shared" si="9"/>
        <v/>
      </c>
      <c r="L537" s="96"/>
      <c r="M537" s="96"/>
      <c r="N537" s="34"/>
      <c r="O537" s="116" t="str">
        <f ca="1">IF(N537="","", INDIRECT("base!"&amp;ADDRESS(MATCH(N537,base!$C$2:'base'!$C$133,0)+1,4,4)))</f>
        <v/>
      </c>
      <c r="P537" s="41"/>
      <c r="Q537" s="116" t="str">
        <f ca="1">IF(P537="","", INDIRECT("base!"&amp;ADDRESS(MATCH(CONCATENATE(N537,"|",P537),base!$G$2:'base'!$G$1817,0)+1,6,4)))</f>
        <v/>
      </c>
      <c r="R537" s="41"/>
    </row>
    <row r="538" spans="1:18" x14ac:dyDescent="0.25">
      <c r="A538" s="47"/>
      <c r="B538" s="115" t="str">
        <f>IF(AND(G538&lt;&gt;"",H538&gt;0,I538&lt;&gt;"",J538&lt;&gt;0,K538&lt;&gt;0),COUNT($B$11:B537)+1,"")</f>
        <v/>
      </c>
      <c r="C538" s="34"/>
      <c r="D538" s="89"/>
      <c r="E538" s="47"/>
      <c r="F538" s="66"/>
      <c r="G538" s="41"/>
      <c r="H538" s="112"/>
      <c r="I538" s="47"/>
      <c r="J538" s="112"/>
      <c r="K538" s="104" t="str">
        <f t="shared" si="9"/>
        <v/>
      </c>
      <c r="L538" s="96"/>
      <c r="M538" s="96"/>
      <c r="N538" s="34"/>
      <c r="O538" s="116" t="str">
        <f ca="1">IF(N538="","", INDIRECT("base!"&amp;ADDRESS(MATCH(N538,base!$C$2:'base'!$C$133,0)+1,4,4)))</f>
        <v/>
      </c>
      <c r="P538" s="41"/>
      <c r="Q538" s="116" t="str">
        <f ca="1">IF(P538="","", INDIRECT("base!"&amp;ADDRESS(MATCH(CONCATENATE(N538,"|",P538),base!$G$2:'base'!$G$1817,0)+1,6,4)))</f>
        <v/>
      </c>
      <c r="R538" s="41"/>
    </row>
    <row r="539" spans="1:18" x14ac:dyDescent="0.25">
      <c r="A539" s="47"/>
      <c r="B539" s="115" t="str">
        <f>IF(AND(G539&lt;&gt;"",H539&gt;0,I539&lt;&gt;"",J539&lt;&gt;0,K539&lt;&gt;0),COUNT($B$11:B538)+1,"")</f>
        <v/>
      </c>
      <c r="C539" s="34"/>
      <c r="D539" s="89"/>
      <c r="E539" s="47"/>
      <c r="F539" s="66"/>
      <c r="G539" s="41"/>
      <c r="H539" s="112"/>
      <c r="I539" s="47"/>
      <c r="J539" s="112"/>
      <c r="K539" s="104" t="str">
        <f t="shared" si="9"/>
        <v/>
      </c>
      <c r="L539" s="96"/>
      <c r="M539" s="96"/>
      <c r="N539" s="34"/>
      <c r="O539" s="116" t="str">
        <f ca="1">IF(N539="","", INDIRECT("base!"&amp;ADDRESS(MATCH(N539,base!$C$2:'base'!$C$133,0)+1,4,4)))</f>
        <v/>
      </c>
      <c r="P539" s="41"/>
      <c r="Q539" s="116" t="str">
        <f ca="1">IF(P539="","", INDIRECT("base!"&amp;ADDRESS(MATCH(CONCATENATE(N539,"|",P539),base!$G$2:'base'!$G$1817,0)+1,6,4)))</f>
        <v/>
      </c>
      <c r="R539" s="41"/>
    </row>
    <row r="540" spans="1:18" x14ac:dyDescent="0.25">
      <c r="A540" s="47"/>
      <c r="B540" s="115" t="str">
        <f>IF(AND(G540&lt;&gt;"",H540&gt;0,I540&lt;&gt;"",J540&lt;&gt;0,K540&lt;&gt;0),COUNT($B$11:B539)+1,"")</f>
        <v/>
      </c>
      <c r="C540" s="34"/>
      <c r="D540" s="89"/>
      <c r="E540" s="47"/>
      <c r="F540" s="66"/>
      <c r="G540" s="41"/>
      <c r="H540" s="112"/>
      <c r="I540" s="47"/>
      <c r="J540" s="112"/>
      <c r="K540" s="104" t="str">
        <f t="shared" si="9"/>
        <v/>
      </c>
      <c r="L540" s="96"/>
      <c r="M540" s="96"/>
      <c r="N540" s="34"/>
      <c r="O540" s="116" t="str">
        <f ca="1">IF(N540="","", INDIRECT("base!"&amp;ADDRESS(MATCH(N540,base!$C$2:'base'!$C$133,0)+1,4,4)))</f>
        <v/>
      </c>
      <c r="P540" s="41"/>
      <c r="Q540" s="116" t="str">
        <f ca="1">IF(P540="","", INDIRECT("base!"&amp;ADDRESS(MATCH(CONCATENATE(N540,"|",P540),base!$G$2:'base'!$G$1817,0)+1,6,4)))</f>
        <v/>
      </c>
      <c r="R540" s="41"/>
    </row>
    <row r="541" spans="1:18" x14ac:dyDescent="0.25">
      <c r="A541" s="47"/>
      <c r="B541" s="115" t="str">
        <f>IF(AND(G541&lt;&gt;"",H541&gt;0,I541&lt;&gt;"",J541&lt;&gt;0,K541&lt;&gt;0),COUNT($B$11:B540)+1,"")</f>
        <v/>
      </c>
      <c r="C541" s="34"/>
      <c r="D541" s="89"/>
      <c r="E541" s="47"/>
      <c r="F541" s="66"/>
      <c r="G541" s="41"/>
      <c r="H541" s="112"/>
      <c r="I541" s="47"/>
      <c r="J541" s="112"/>
      <c r="K541" s="104" t="str">
        <f t="shared" si="9"/>
        <v/>
      </c>
      <c r="L541" s="96"/>
      <c r="M541" s="96"/>
      <c r="N541" s="34"/>
      <c r="O541" s="116" t="str">
        <f ca="1">IF(N541="","", INDIRECT("base!"&amp;ADDRESS(MATCH(N541,base!$C$2:'base'!$C$133,0)+1,4,4)))</f>
        <v/>
      </c>
      <c r="P541" s="41"/>
      <c r="Q541" s="116" t="str">
        <f ca="1">IF(P541="","", INDIRECT("base!"&amp;ADDRESS(MATCH(CONCATENATE(N541,"|",P541),base!$G$2:'base'!$G$1817,0)+1,6,4)))</f>
        <v/>
      </c>
      <c r="R541" s="41"/>
    </row>
    <row r="542" spans="1:18" x14ac:dyDescent="0.25">
      <c r="A542" s="47"/>
      <c r="B542" s="115" t="str">
        <f>IF(AND(G542&lt;&gt;"",H542&gt;0,I542&lt;&gt;"",J542&lt;&gt;0,K542&lt;&gt;0),COUNT($B$11:B541)+1,"")</f>
        <v/>
      </c>
      <c r="C542" s="34"/>
      <c r="D542" s="89"/>
      <c r="E542" s="47"/>
      <c r="F542" s="66"/>
      <c r="G542" s="41"/>
      <c r="H542" s="112"/>
      <c r="I542" s="47"/>
      <c r="J542" s="112"/>
      <c r="K542" s="104" t="str">
        <f t="shared" si="9"/>
        <v/>
      </c>
      <c r="L542" s="96"/>
      <c r="M542" s="96"/>
      <c r="N542" s="34"/>
      <c r="O542" s="116" t="str">
        <f ca="1">IF(N542="","", INDIRECT("base!"&amp;ADDRESS(MATCH(N542,base!$C$2:'base'!$C$133,0)+1,4,4)))</f>
        <v/>
      </c>
      <c r="P542" s="41"/>
      <c r="Q542" s="116" t="str">
        <f ca="1">IF(P542="","", INDIRECT("base!"&amp;ADDRESS(MATCH(CONCATENATE(N542,"|",P542),base!$G$2:'base'!$G$1817,0)+1,6,4)))</f>
        <v/>
      </c>
      <c r="R542" s="41"/>
    </row>
    <row r="543" spans="1:18" x14ac:dyDescent="0.25">
      <c r="A543" s="47"/>
      <c r="B543" s="115" t="str">
        <f>IF(AND(G543&lt;&gt;"",H543&gt;0,I543&lt;&gt;"",J543&lt;&gt;0,K543&lt;&gt;0),COUNT($B$11:B542)+1,"")</f>
        <v/>
      </c>
      <c r="C543" s="34"/>
      <c r="D543" s="89"/>
      <c r="E543" s="47"/>
      <c r="F543" s="66"/>
      <c r="G543" s="41"/>
      <c r="H543" s="112"/>
      <c r="I543" s="47"/>
      <c r="J543" s="112"/>
      <c r="K543" s="104" t="str">
        <f t="shared" si="9"/>
        <v/>
      </c>
      <c r="L543" s="96"/>
      <c r="M543" s="96"/>
      <c r="N543" s="34"/>
      <c r="O543" s="116" t="str">
        <f ca="1">IF(N543="","", INDIRECT("base!"&amp;ADDRESS(MATCH(N543,base!$C$2:'base'!$C$133,0)+1,4,4)))</f>
        <v/>
      </c>
      <c r="P543" s="41"/>
      <c r="Q543" s="116" t="str">
        <f ca="1">IF(P543="","", INDIRECT("base!"&amp;ADDRESS(MATCH(CONCATENATE(N543,"|",P543),base!$G$2:'base'!$G$1817,0)+1,6,4)))</f>
        <v/>
      </c>
      <c r="R543" s="41"/>
    </row>
    <row r="544" spans="1:18" x14ac:dyDescent="0.25">
      <c r="A544" s="47"/>
      <c r="B544" s="115" t="str">
        <f>IF(AND(G544&lt;&gt;"",H544&gt;0,I544&lt;&gt;"",J544&lt;&gt;0,K544&lt;&gt;0),COUNT($B$11:B543)+1,"")</f>
        <v/>
      </c>
      <c r="C544" s="34"/>
      <c r="D544" s="89"/>
      <c r="E544" s="47"/>
      <c r="F544" s="66"/>
      <c r="G544" s="41"/>
      <c r="H544" s="112"/>
      <c r="I544" s="47"/>
      <c r="J544" s="112"/>
      <c r="K544" s="104" t="str">
        <f t="shared" si="9"/>
        <v/>
      </c>
      <c r="L544" s="96"/>
      <c r="M544" s="96"/>
      <c r="N544" s="34"/>
      <c r="O544" s="116" t="str">
        <f ca="1">IF(N544="","", INDIRECT("base!"&amp;ADDRESS(MATCH(N544,base!$C$2:'base'!$C$133,0)+1,4,4)))</f>
        <v/>
      </c>
      <c r="P544" s="41"/>
      <c r="Q544" s="116" t="str">
        <f ca="1">IF(P544="","", INDIRECT("base!"&amp;ADDRESS(MATCH(CONCATENATE(N544,"|",P544),base!$G$2:'base'!$G$1817,0)+1,6,4)))</f>
        <v/>
      </c>
      <c r="R544" s="41"/>
    </row>
    <row r="545" spans="1:18" x14ac:dyDescent="0.25">
      <c r="A545" s="47"/>
      <c r="B545" s="115" t="str">
        <f>IF(AND(G545&lt;&gt;"",H545&gt;0,I545&lt;&gt;"",J545&lt;&gt;0,K545&lt;&gt;0),COUNT($B$11:B544)+1,"")</f>
        <v/>
      </c>
      <c r="C545" s="34"/>
      <c r="D545" s="89"/>
      <c r="E545" s="47"/>
      <c r="F545" s="66"/>
      <c r="G545" s="41"/>
      <c r="H545" s="112"/>
      <c r="I545" s="47"/>
      <c r="J545" s="112"/>
      <c r="K545" s="104" t="str">
        <f t="shared" si="9"/>
        <v/>
      </c>
      <c r="L545" s="96"/>
      <c r="M545" s="96"/>
      <c r="N545" s="34"/>
      <c r="O545" s="116" t="str">
        <f ca="1">IF(N545="","", INDIRECT("base!"&amp;ADDRESS(MATCH(N545,base!$C$2:'base'!$C$133,0)+1,4,4)))</f>
        <v/>
      </c>
      <c r="P545" s="41"/>
      <c r="Q545" s="116" t="str">
        <f ca="1">IF(P545="","", INDIRECT("base!"&amp;ADDRESS(MATCH(CONCATENATE(N545,"|",P545),base!$G$2:'base'!$G$1817,0)+1,6,4)))</f>
        <v/>
      </c>
      <c r="R545" s="41"/>
    </row>
    <row r="546" spans="1:18" x14ac:dyDescent="0.25">
      <c r="A546" s="47"/>
      <c r="B546" s="115" t="str">
        <f>IF(AND(G546&lt;&gt;"",H546&gt;0,I546&lt;&gt;"",J546&lt;&gt;0,K546&lt;&gt;0),COUNT($B$11:B545)+1,"")</f>
        <v/>
      </c>
      <c r="C546" s="34"/>
      <c r="D546" s="89"/>
      <c r="E546" s="47"/>
      <c r="F546" s="66"/>
      <c r="G546" s="41"/>
      <c r="H546" s="112"/>
      <c r="I546" s="47"/>
      <c r="J546" s="112"/>
      <c r="K546" s="104" t="str">
        <f t="shared" si="9"/>
        <v/>
      </c>
      <c r="L546" s="96"/>
      <c r="M546" s="96"/>
      <c r="N546" s="34"/>
      <c r="O546" s="116" t="str">
        <f ca="1">IF(N546="","", INDIRECT("base!"&amp;ADDRESS(MATCH(N546,base!$C$2:'base'!$C$133,0)+1,4,4)))</f>
        <v/>
      </c>
      <c r="P546" s="41"/>
      <c r="Q546" s="116" t="str">
        <f ca="1">IF(P546="","", INDIRECT("base!"&amp;ADDRESS(MATCH(CONCATENATE(N546,"|",P546),base!$G$2:'base'!$G$1817,0)+1,6,4)))</f>
        <v/>
      </c>
      <c r="R546" s="41"/>
    </row>
    <row r="547" spans="1:18" x14ac:dyDescent="0.25">
      <c r="A547" s="47"/>
      <c r="B547" s="115" t="str">
        <f>IF(AND(G547&lt;&gt;"",H547&gt;0,I547&lt;&gt;"",J547&lt;&gt;0,K547&lt;&gt;0),COUNT($B$11:B546)+1,"")</f>
        <v/>
      </c>
      <c r="C547" s="34"/>
      <c r="D547" s="89"/>
      <c r="E547" s="47"/>
      <c r="F547" s="66"/>
      <c r="G547" s="41"/>
      <c r="H547" s="112"/>
      <c r="I547" s="47"/>
      <c r="J547" s="112"/>
      <c r="K547" s="104" t="str">
        <f t="shared" si="9"/>
        <v/>
      </c>
      <c r="L547" s="96"/>
      <c r="M547" s="96"/>
      <c r="N547" s="34"/>
      <c r="O547" s="116" t="str">
        <f ca="1">IF(N547="","", INDIRECT("base!"&amp;ADDRESS(MATCH(N547,base!$C$2:'base'!$C$133,0)+1,4,4)))</f>
        <v/>
      </c>
      <c r="P547" s="41"/>
      <c r="Q547" s="116" t="str">
        <f ca="1">IF(P547="","", INDIRECT("base!"&amp;ADDRESS(MATCH(CONCATENATE(N547,"|",P547),base!$G$2:'base'!$G$1817,0)+1,6,4)))</f>
        <v/>
      </c>
      <c r="R547" s="41"/>
    </row>
    <row r="548" spans="1:18" x14ac:dyDescent="0.25">
      <c r="A548" s="47"/>
      <c r="B548" s="115" t="str">
        <f>IF(AND(G548&lt;&gt;"",H548&gt;0,I548&lt;&gt;"",J548&lt;&gt;0,K548&lt;&gt;0),COUNT($B$11:B547)+1,"")</f>
        <v/>
      </c>
      <c r="C548" s="34"/>
      <c r="D548" s="89"/>
      <c r="E548" s="47"/>
      <c r="F548" s="66"/>
      <c r="G548" s="41"/>
      <c r="H548" s="112"/>
      <c r="I548" s="47"/>
      <c r="J548" s="112"/>
      <c r="K548" s="104" t="str">
        <f t="shared" si="9"/>
        <v/>
      </c>
      <c r="L548" s="96"/>
      <c r="M548" s="96"/>
      <c r="N548" s="34"/>
      <c r="O548" s="116" t="str">
        <f ca="1">IF(N548="","", INDIRECT("base!"&amp;ADDRESS(MATCH(N548,base!$C$2:'base'!$C$133,0)+1,4,4)))</f>
        <v/>
      </c>
      <c r="P548" s="41"/>
      <c r="Q548" s="116" t="str">
        <f ca="1">IF(P548="","", INDIRECT("base!"&amp;ADDRESS(MATCH(CONCATENATE(N548,"|",P548),base!$G$2:'base'!$G$1817,0)+1,6,4)))</f>
        <v/>
      </c>
      <c r="R548" s="41"/>
    </row>
    <row r="549" spans="1:18" x14ac:dyDescent="0.25">
      <c r="A549" s="47"/>
      <c r="B549" s="115" t="str">
        <f>IF(AND(G549&lt;&gt;"",H549&gt;0,I549&lt;&gt;"",J549&lt;&gt;0,K549&lt;&gt;0),COUNT($B$11:B548)+1,"")</f>
        <v/>
      </c>
      <c r="C549" s="34"/>
      <c r="D549" s="89"/>
      <c r="E549" s="47"/>
      <c r="F549" s="66"/>
      <c r="G549" s="41"/>
      <c r="H549" s="112"/>
      <c r="I549" s="47"/>
      <c r="J549" s="112"/>
      <c r="K549" s="104" t="str">
        <f t="shared" si="9"/>
        <v/>
      </c>
      <c r="L549" s="96"/>
      <c r="M549" s="96"/>
      <c r="N549" s="34"/>
      <c r="O549" s="116" t="str">
        <f ca="1">IF(N549="","", INDIRECT("base!"&amp;ADDRESS(MATCH(N549,base!$C$2:'base'!$C$133,0)+1,4,4)))</f>
        <v/>
      </c>
      <c r="P549" s="41"/>
      <c r="Q549" s="116" t="str">
        <f ca="1">IF(P549="","", INDIRECT("base!"&amp;ADDRESS(MATCH(CONCATENATE(N549,"|",P549),base!$G$2:'base'!$G$1817,0)+1,6,4)))</f>
        <v/>
      </c>
      <c r="R549" s="41"/>
    </row>
    <row r="550" spans="1:18" x14ac:dyDescent="0.25">
      <c r="A550" s="47"/>
      <c r="B550" s="115" t="str">
        <f>IF(AND(G550&lt;&gt;"",H550&gt;0,I550&lt;&gt;"",J550&lt;&gt;0,K550&lt;&gt;0),COUNT($B$11:B549)+1,"")</f>
        <v/>
      </c>
      <c r="C550" s="34"/>
      <c r="D550" s="89"/>
      <c r="E550" s="47"/>
      <c r="F550" s="66"/>
      <c r="G550" s="41"/>
      <c r="H550" s="112"/>
      <c r="I550" s="47"/>
      <c r="J550" s="112"/>
      <c r="K550" s="104" t="str">
        <f t="shared" si="9"/>
        <v/>
      </c>
      <c r="L550" s="96"/>
      <c r="M550" s="96"/>
      <c r="N550" s="34"/>
      <c r="O550" s="116" t="str">
        <f ca="1">IF(N550="","", INDIRECT("base!"&amp;ADDRESS(MATCH(N550,base!$C$2:'base'!$C$133,0)+1,4,4)))</f>
        <v/>
      </c>
      <c r="P550" s="41"/>
      <c r="Q550" s="116" t="str">
        <f ca="1">IF(P550="","", INDIRECT("base!"&amp;ADDRESS(MATCH(CONCATENATE(N550,"|",P550),base!$G$2:'base'!$G$1817,0)+1,6,4)))</f>
        <v/>
      </c>
      <c r="R550" s="41"/>
    </row>
    <row r="551" spans="1:18" x14ac:dyDescent="0.25">
      <c r="A551" s="47"/>
      <c r="B551" s="115" t="str">
        <f>IF(AND(G551&lt;&gt;"",H551&gt;0,I551&lt;&gt;"",J551&lt;&gt;0,K551&lt;&gt;0),COUNT($B$11:B550)+1,"")</f>
        <v/>
      </c>
      <c r="C551" s="34"/>
      <c r="D551" s="89"/>
      <c r="E551" s="47"/>
      <c r="F551" s="66"/>
      <c r="G551" s="41"/>
      <c r="H551" s="112"/>
      <c r="I551" s="47"/>
      <c r="J551" s="112"/>
      <c r="K551" s="104" t="str">
        <f t="shared" si="9"/>
        <v/>
      </c>
      <c r="L551" s="96"/>
      <c r="M551" s="96"/>
      <c r="N551" s="34"/>
      <c r="O551" s="116" t="str">
        <f ca="1">IF(N551="","", INDIRECT("base!"&amp;ADDRESS(MATCH(N551,base!$C$2:'base'!$C$133,0)+1,4,4)))</f>
        <v/>
      </c>
      <c r="P551" s="41"/>
      <c r="Q551" s="116" t="str">
        <f ca="1">IF(P551="","", INDIRECT("base!"&amp;ADDRESS(MATCH(CONCATENATE(N551,"|",P551),base!$G$2:'base'!$G$1817,0)+1,6,4)))</f>
        <v/>
      </c>
      <c r="R551" s="41"/>
    </row>
    <row r="552" spans="1:18" x14ac:dyDescent="0.25">
      <c r="A552" s="47"/>
      <c r="B552" s="115" t="str">
        <f>IF(AND(G552&lt;&gt;"",H552&gt;0,I552&lt;&gt;"",J552&lt;&gt;0,K552&lt;&gt;0),COUNT($B$11:B551)+1,"")</f>
        <v/>
      </c>
      <c r="C552" s="34"/>
      <c r="D552" s="89"/>
      <c r="E552" s="47"/>
      <c r="F552" s="66"/>
      <c r="G552" s="41"/>
      <c r="H552" s="112"/>
      <c r="I552" s="47"/>
      <c r="J552" s="112"/>
      <c r="K552" s="104" t="str">
        <f t="shared" si="9"/>
        <v/>
      </c>
      <c r="L552" s="96"/>
      <c r="M552" s="96"/>
      <c r="N552" s="34"/>
      <c r="O552" s="116" t="str">
        <f ca="1">IF(N552="","", INDIRECT("base!"&amp;ADDRESS(MATCH(N552,base!$C$2:'base'!$C$133,0)+1,4,4)))</f>
        <v/>
      </c>
      <c r="P552" s="41"/>
      <c r="Q552" s="116" t="str">
        <f ca="1">IF(P552="","", INDIRECT("base!"&amp;ADDRESS(MATCH(CONCATENATE(N552,"|",P552),base!$G$2:'base'!$G$1817,0)+1,6,4)))</f>
        <v/>
      </c>
      <c r="R552" s="41"/>
    </row>
    <row r="553" spans="1:18" x14ac:dyDescent="0.25">
      <c r="A553" s="47"/>
      <c r="B553" s="115" t="str">
        <f>IF(AND(G553&lt;&gt;"",H553&gt;0,I553&lt;&gt;"",J553&lt;&gt;0,K553&lt;&gt;0),COUNT($B$11:B552)+1,"")</f>
        <v/>
      </c>
      <c r="C553" s="34"/>
      <c r="D553" s="89"/>
      <c r="E553" s="47"/>
      <c r="F553" s="66"/>
      <c r="G553" s="41"/>
      <c r="H553" s="112"/>
      <c r="I553" s="47"/>
      <c r="J553" s="112"/>
      <c r="K553" s="104" t="str">
        <f t="shared" si="9"/>
        <v/>
      </c>
      <c r="L553" s="96"/>
      <c r="M553" s="96"/>
      <c r="N553" s="34"/>
      <c r="O553" s="116" t="str">
        <f ca="1">IF(N553="","", INDIRECT("base!"&amp;ADDRESS(MATCH(N553,base!$C$2:'base'!$C$133,0)+1,4,4)))</f>
        <v/>
      </c>
      <c r="P553" s="41"/>
      <c r="Q553" s="116" t="str">
        <f ca="1">IF(P553="","", INDIRECT("base!"&amp;ADDRESS(MATCH(CONCATENATE(N553,"|",P553),base!$G$2:'base'!$G$1817,0)+1,6,4)))</f>
        <v/>
      </c>
      <c r="R553" s="41"/>
    </row>
    <row r="554" spans="1:18" x14ac:dyDescent="0.25">
      <c r="A554" s="47"/>
      <c r="B554" s="115" t="str">
        <f>IF(AND(G554&lt;&gt;"",H554&gt;0,I554&lt;&gt;"",J554&lt;&gt;0,K554&lt;&gt;0),COUNT($B$11:B553)+1,"")</f>
        <v/>
      </c>
      <c r="C554" s="34"/>
      <c r="D554" s="89"/>
      <c r="E554" s="47"/>
      <c r="F554" s="66"/>
      <c r="G554" s="41"/>
      <c r="H554" s="112"/>
      <c r="I554" s="47"/>
      <c r="J554" s="112"/>
      <c r="K554" s="104" t="str">
        <f t="shared" si="9"/>
        <v/>
      </c>
      <c r="L554" s="96"/>
      <c r="M554" s="96"/>
      <c r="N554" s="34"/>
      <c r="O554" s="116" t="str">
        <f ca="1">IF(N554="","", INDIRECT("base!"&amp;ADDRESS(MATCH(N554,base!$C$2:'base'!$C$133,0)+1,4,4)))</f>
        <v/>
      </c>
      <c r="P554" s="41"/>
      <c r="Q554" s="116" t="str">
        <f ca="1">IF(P554="","", INDIRECT("base!"&amp;ADDRESS(MATCH(CONCATENATE(N554,"|",P554),base!$G$2:'base'!$G$1817,0)+1,6,4)))</f>
        <v/>
      </c>
      <c r="R554" s="41"/>
    </row>
    <row r="555" spans="1:18" x14ac:dyDescent="0.25">
      <c r="A555" s="47"/>
      <c r="B555" s="115" t="str">
        <f>IF(AND(G555&lt;&gt;"",H555&gt;0,I555&lt;&gt;"",J555&lt;&gt;0,K555&lt;&gt;0),COUNT($B$11:B554)+1,"")</f>
        <v/>
      </c>
      <c r="C555" s="34"/>
      <c r="D555" s="89"/>
      <c r="E555" s="47"/>
      <c r="F555" s="66"/>
      <c r="G555" s="41"/>
      <c r="H555" s="112"/>
      <c r="I555" s="47"/>
      <c r="J555" s="112"/>
      <c r="K555" s="104" t="str">
        <f t="shared" si="9"/>
        <v/>
      </c>
      <c r="L555" s="96"/>
      <c r="M555" s="96"/>
      <c r="N555" s="34"/>
      <c r="O555" s="116" t="str">
        <f ca="1">IF(N555="","", INDIRECT("base!"&amp;ADDRESS(MATCH(N555,base!$C$2:'base'!$C$133,0)+1,4,4)))</f>
        <v/>
      </c>
      <c r="P555" s="41"/>
      <c r="Q555" s="116" t="str">
        <f ca="1">IF(P555="","", INDIRECT("base!"&amp;ADDRESS(MATCH(CONCATENATE(N555,"|",P555),base!$G$2:'base'!$G$1817,0)+1,6,4)))</f>
        <v/>
      </c>
      <c r="R555" s="41"/>
    </row>
    <row r="556" spans="1:18" x14ac:dyDescent="0.25">
      <c r="A556" s="47"/>
      <c r="B556" s="115" t="str">
        <f>IF(AND(G556&lt;&gt;"",H556&gt;0,I556&lt;&gt;"",J556&lt;&gt;0,K556&lt;&gt;0),COUNT($B$11:B555)+1,"")</f>
        <v/>
      </c>
      <c r="C556" s="34"/>
      <c r="D556" s="89"/>
      <c r="E556" s="47"/>
      <c r="F556" s="66"/>
      <c r="G556" s="41"/>
      <c r="H556" s="112"/>
      <c r="I556" s="47"/>
      <c r="J556" s="112"/>
      <c r="K556" s="104" t="str">
        <f t="shared" si="9"/>
        <v/>
      </c>
      <c r="L556" s="96"/>
      <c r="M556" s="96"/>
      <c r="N556" s="34"/>
      <c r="O556" s="116" t="str">
        <f ca="1">IF(N556="","", INDIRECT("base!"&amp;ADDRESS(MATCH(N556,base!$C$2:'base'!$C$133,0)+1,4,4)))</f>
        <v/>
      </c>
      <c r="P556" s="41"/>
      <c r="Q556" s="116" t="str">
        <f ca="1">IF(P556="","", INDIRECT("base!"&amp;ADDRESS(MATCH(CONCATENATE(N556,"|",P556),base!$G$2:'base'!$G$1817,0)+1,6,4)))</f>
        <v/>
      </c>
      <c r="R556" s="41"/>
    </row>
    <row r="557" spans="1:18" x14ac:dyDescent="0.25">
      <c r="A557" s="47"/>
      <c r="B557" s="115" t="str">
        <f>IF(AND(G557&lt;&gt;"",H557&gt;0,I557&lt;&gt;"",J557&lt;&gt;0,K557&lt;&gt;0),COUNT($B$11:B556)+1,"")</f>
        <v/>
      </c>
      <c r="C557" s="34"/>
      <c r="D557" s="89"/>
      <c r="E557" s="47"/>
      <c r="F557" s="66"/>
      <c r="G557" s="41"/>
      <c r="H557" s="112"/>
      <c r="I557" s="47"/>
      <c r="J557" s="112"/>
      <c r="K557" s="104" t="str">
        <f t="shared" si="9"/>
        <v/>
      </c>
      <c r="L557" s="96"/>
      <c r="M557" s="96"/>
      <c r="N557" s="34"/>
      <c r="O557" s="116" t="str">
        <f ca="1">IF(N557="","", INDIRECT("base!"&amp;ADDRESS(MATCH(N557,base!$C$2:'base'!$C$133,0)+1,4,4)))</f>
        <v/>
      </c>
      <c r="P557" s="41"/>
      <c r="Q557" s="116" t="str">
        <f ca="1">IF(P557="","", INDIRECT("base!"&amp;ADDRESS(MATCH(CONCATENATE(N557,"|",P557),base!$G$2:'base'!$G$1817,0)+1,6,4)))</f>
        <v/>
      </c>
      <c r="R557" s="41"/>
    </row>
    <row r="558" spans="1:18" x14ac:dyDescent="0.25">
      <c r="A558" s="47"/>
      <c r="B558" s="115" t="str">
        <f>IF(AND(G558&lt;&gt;"",H558&gt;0,I558&lt;&gt;"",J558&lt;&gt;0,K558&lt;&gt;0),COUNT($B$11:B557)+1,"")</f>
        <v/>
      </c>
      <c r="C558" s="34"/>
      <c r="D558" s="89"/>
      <c r="E558" s="47"/>
      <c r="F558" s="66"/>
      <c r="G558" s="41"/>
      <c r="H558" s="112"/>
      <c r="I558" s="47"/>
      <c r="J558" s="112"/>
      <c r="K558" s="104" t="str">
        <f t="shared" si="9"/>
        <v/>
      </c>
      <c r="L558" s="96"/>
      <c r="M558" s="96"/>
      <c r="N558" s="34"/>
      <c r="O558" s="116" t="str">
        <f ca="1">IF(N558="","", INDIRECT("base!"&amp;ADDRESS(MATCH(N558,base!$C$2:'base'!$C$133,0)+1,4,4)))</f>
        <v/>
      </c>
      <c r="P558" s="41"/>
      <c r="Q558" s="116" t="str">
        <f ca="1">IF(P558="","", INDIRECT("base!"&amp;ADDRESS(MATCH(CONCATENATE(N558,"|",P558),base!$G$2:'base'!$G$1817,0)+1,6,4)))</f>
        <v/>
      </c>
      <c r="R558" s="41"/>
    </row>
    <row r="559" spans="1:18" x14ac:dyDescent="0.25">
      <c r="A559" s="47"/>
      <c r="B559" s="115" t="str">
        <f>IF(AND(G559&lt;&gt;"",H559&gt;0,I559&lt;&gt;"",J559&lt;&gt;0,K559&lt;&gt;0),COUNT($B$11:B558)+1,"")</f>
        <v/>
      </c>
      <c r="C559" s="34"/>
      <c r="D559" s="89"/>
      <c r="E559" s="47"/>
      <c r="F559" s="66"/>
      <c r="G559" s="41"/>
      <c r="H559" s="112"/>
      <c r="I559" s="47"/>
      <c r="J559" s="112"/>
      <c r="K559" s="104" t="str">
        <f t="shared" si="9"/>
        <v/>
      </c>
      <c r="L559" s="96"/>
      <c r="M559" s="96"/>
      <c r="N559" s="34"/>
      <c r="O559" s="116" t="str">
        <f ca="1">IF(N559="","", INDIRECT("base!"&amp;ADDRESS(MATCH(N559,base!$C$2:'base'!$C$133,0)+1,4,4)))</f>
        <v/>
      </c>
      <c r="P559" s="41"/>
      <c r="Q559" s="116" t="str">
        <f ca="1">IF(P559="","", INDIRECT("base!"&amp;ADDRESS(MATCH(CONCATENATE(N559,"|",P559),base!$G$2:'base'!$G$1817,0)+1,6,4)))</f>
        <v/>
      </c>
      <c r="R559" s="41"/>
    </row>
    <row r="560" spans="1:18" x14ac:dyDescent="0.25">
      <c r="A560" s="47"/>
      <c r="B560" s="115" t="str">
        <f>IF(AND(G560&lt;&gt;"",H560&gt;0,I560&lt;&gt;"",J560&lt;&gt;0,K560&lt;&gt;0),COUNT($B$11:B559)+1,"")</f>
        <v/>
      </c>
      <c r="C560" s="34"/>
      <c r="D560" s="89"/>
      <c r="E560" s="47"/>
      <c r="F560" s="66"/>
      <c r="G560" s="41"/>
      <c r="H560" s="112"/>
      <c r="I560" s="47"/>
      <c r="J560" s="112"/>
      <c r="K560" s="104" t="str">
        <f t="shared" si="9"/>
        <v/>
      </c>
      <c r="L560" s="96"/>
      <c r="M560" s="96"/>
      <c r="N560" s="34"/>
      <c r="O560" s="116" t="str">
        <f ca="1">IF(N560="","", INDIRECT("base!"&amp;ADDRESS(MATCH(N560,base!$C$2:'base'!$C$133,0)+1,4,4)))</f>
        <v/>
      </c>
      <c r="P560" s="41"/>
      <c r="Q560" s="116" t="str">
        <f ca="1">IF(P560="","", INDIRECT("base!"&amp;ADDRESS(MATCH(CONCATENATE(N560,"|",P560),base!$G$2:'base'!$G$1817,0)+1,6,4)))</f>
        <v/>
      </c>
      <c r="R560" s="41"/>
    </row>
    <row r="561" spans="1:18" x14ac:dyDescent="0.25">
      <c r="A561" s="47"/>
      <c r="B561" s="115" t="str">
        <f>IF(AND(G561&lt;&gt;"",H561&gt;0,I561&lt;&gt;"",J561&lt;&gt;0,K561&lt;&gt;0),COUNT($B$11:B560)+1,"")</f>
        <v/>
      </c>
      <c r="C561" s="34"/>
      <c r="D561" s="89"/>
      <c r="E561" s="47"/>
      <c r="F561" s="66"/>
      <c r="G561" s="41"/>
      <c r="H561" s="112"/>
      <c r="I561" s="47"/>
      <c r="J561" s="112"/>
      <c r="K561" s="104" t="str">
        <f t="shared" si="9"/>
        <v/>
      </c>
      <c r="L561" s="96"/>
      <c r="M561" s="96"/>
      <c r="N561" s="34"/>
      <c r="O561" s="116" t="str">
        <f ca="1">IF(N561="","", INDIRECT("base!"&amp;ADDRESS(MATCH(N561,base!$C$2:'base'!$C$133,0)+1,4,4)))</f>
        <v/>
      </c>
      <c r="P561" s="41"/>
      <c r="Q561" s="116" t="str">
        <f ca="1">IF(P561="","", INDIRECT("base!"&amp;ADDRESS(MATCH(CONCATENATE(N561,"|",P561),base!$G$2:'base'!$G$1817,0)+1,6,4)))</f>
        <v/>
      </c>
      <c r="R561" s="41"/>
    </row>
    <row r="562" spans="1:18" x14ac:dyDescent="0.25">
      <c r="A562" s="47"/>
      <c r="B562" s="115" t="str">
        <f>IF(AND(G562&lt;&gt;"",H562&gt;0,I562&lt;&gt;"",J562&lt;&gt;0,K562&lt;&gt;0),COUNT($B$11:B561)+1,"")</f>
        <v/>
      </c>
      <c r="C562" s="34"/>
      <c r="D562" s="89"/>
      <c r="E562" s="47"/>
      <c r="F562" s="66"/>
      <c r="G562" s="41"/>
      <c r="H562" s="112"/>
      <c r="I562" s="47"/>
      <c r="J562" s="112"/>
      <c r="K562" s="104" t="str">
        <f t="shared" si="9"/>
        <v/>
      </c>
      <c r="L562" s="96"/>
      <c r="M562" s="96"/>
      <c r="N562" s="34"/>
      <c r="O562" s="116" t="str">
        <f ca="1">IF(N562="","", INDIRECT("base!"&amp;ADDRESS(MATCH(N562,base!$C$2:'base'!$C$133,0)+1,4,4)))</f>
        <v/>
      </c>
      <c r="P562" s="41"/>
      <c r="Q562" s="116" t="str">
        <f ca="1">IF(P562="","", INDIRECT("base!"&amp;ADDRESS(MATCH(CONCATENATE(N562,"|",P562),base!$G$2:'base'!$G$1817,0)+1,6,4)))</f>
        <v/>
      </c>
      <c r="R562" s="41"/>
    </row>
    <row r="563" spans="1:18" x14ac:dyDescent="0.25">
      <c r="A563" s="47"/>
      <c r="B563" s="115" t="str">
        <f>IF(AND(G563&lt;&gt;"",H563&gt;0,I563&lt;&gt;"",J563&lt;&gt;0,K563&lt;&gt;0),COUNT($B$11:B562)+1,"")</f>
        <v/>
      </c>
      <c r="C563" s="34"/>
      <c r="D563" s="89"/>
      <c r="E563" s="47"/>
      <c r="F563" s="66"/>
      <c r="G563" s="41"/>
      <c r="H563" s="112"/>
      <c r="I563" s="47"/>
      <c r="J563" s="112"/>
      <c r="K563" s="104" t="str">
        <f t="shared" si="9"/>
        <v/>
      </c>
      <c r="L563" s="96"/>
      <c r="M563" s="96"/>
      <c r="N563" s="34"/>
      <c r="O563" s="116" t="str">
        <f ca="1">IF(N563="","", INDIRECT("base!"&amp;ADDRESS(MATCH(N563,base!$C$2:'base'!$C$133,0)+1,4,4)))</f>
        <v/>
      </c>
      <c r="P563" s="41"/>
      <c r="Q563" s="116" t="str">
        <f ca="1">IF(P563="","", INDIRECT("base!"&amp;ADDRESS(MATCH(CONCATENATE(N563,"|",P563),base!$G$2:'base'!$G$1817,0)+1,6,4)))</f>
        <v/>
      </c>
      <c r="R563" s="41"/>
    </row>
    <row r="564" spans="1:18" x14ac:dyDescent="0.25">
      <c r="A564" s="47"/>
      <c r="B564" s="115" t="str">
        <f>IF(AND(G564&lt;&gt;"",H564&gt;0,I564&lt;&gt;"",J564&lt;&gt;0,K564&lt;&gt;0),COUNT($B$11:B563)+1,"")</f>
        <v/>
      </c>
      <c r="C564" s="34"/>
      <c r="D564" s="89"/>
      <c r="E564" s="47"/>
      <c r="F564" s="66"/>
      <c r="G564" s="41"/>
      <c r="H564" s="112"/>
      <c r="I564" s="47"/>
      <c r="J564" s="112"/>
      <c r="K564" s="104" t="str">
        <f t="shared" si="9"/>
        <v/>
      </c>
      <c r="L564" s="96"/>
      <c r="M564" s="96"/>
      <c r="N564" s="34"/>
      <c r="O564" s="116" t="str">
        <f ca="1">IF(N564="","", INDIRECT("base!"&amp;ADDRESS(MATCH(N564,base!$C$2:'base'!$C$133,0)+1,4,4)))</f>
        <v/>
      </c>
      <c r="P564" s="41"/>
      <c r="Q564" s="116" t="str">
        <f ca="1">IF(P564="","", INDIRECT("base!"&amp;ADDRESS(MATCH(CONCATENATE(N564,"|",P564),base!$G$2:'base'!$G$1817,0)+1,6,4)))</f>
        <v/>
      </c>
      <c r="R564" s="41"/>
    </row>
    <row r="565" spans="1:18" x14ac:dyDescent="0.25">
      <c r="A565" s="47"/>
      <c r="B565" s="115" t="str">
        <f>IF(AND(G565&lt;&gt;"",H565&gt;0,I565&lt;&gt;"",J565&lt;&gt;0,K565&lt;&gt;0),COUNT($B$11:B564)+1,"")</f>
        <v/>
      </c>
      <c r="C565" s="34"/>
      <c r="D565" s="89"/>
      <c r="E565" s="47"/>
      <c r="F565" s="66"/>
      <c r="G565" s="41"/>
      <c r="H565" s="112"/>
      <c r="I565" s="47"/>
      <c r="J565" s="112"/>
      <c r="K565" s="104" t="str">
        <f t="shared" si="9"/>
        <v/>
      </c>
      <c r="L565" s="96"/>
      <c r="M565" s="96"/>
      <c r="N565" s="34"/>
      <c r="O565" s="116" t="str">
        <f ca="1">IF(N565="","", INDIRECT("base!"&amp;ADDRESS(MATCH(N565,base!$C$2:'base'!$C$133,0)+1,4,4)))</f>
        <v/>
      </c>
      <c r="P565" s="41"/>
      <c r="Q565" s="116" t="str">
        <f ca="1">IF(P565="","", INDIRECT("base!"&amp;ADDRESS(MATCH(CONCATENATE(N565,"|",P565),base!$G$2:'base'!$G$1817,0)+1,6,4)))</f>
        <v/>
      </c>
      <c r="R565" s="41"/>
    </row>
    <row r="566" spans="1:18" x14ac:dyDescent="0.25">
      <c r="A566" s="47"/>
      <c r="B566" s="115" t="str">
        <f>IF(AND(G566&lt;&gt;"",H566&gt;0,I566&lt;&gt;"",J566&lt;&gt;0,K566&lt;&gt;0),COUNT($B$11:B565)+1,"")</f>
        <v/>
      </c>
      <c r="C566" s="34"/>
      <c r="D566" s="89"/>
      <c r="E566" s="47"/>
      <c r="F566" s="66"/>
      <c r="G566" s="41"/>
      <c r="H566" s="112"/>
      <c r="I566" s="47"/>
      <c r="J566" s="112"/>
      <c r="K566" s="104" t="str">
        <f t="shared" si="9"/>
        <v/>
      </c>
      <c r="L566" s="96"/>
      <c r="M566" s="96"/>
      <c r="N566" s="34"/>
      <c r="O566" s="116" t="str">
        <f ca="1">IF(N566="","", INDIRECT("base!"&amp;ADDRESS(MATCH(N566,base!$C$2:'base'!$C$133,0)+1,4,4)))</f>
        <v/>
      </c>
      <c r="P566" s="41"/>
      <c r="Q566" s="116" t="str">
        <f ca="1">IF(P566="","", INDIRECT("base!"&amp;ADDRESS(MATCH(CONCATENATE(N566,"|",P566),base!$G$2:'base'!$G$1817,0)+1,6,4)))</f>
        <v/>
      </c>
      <c r="R566" s="41"/>
    </row>
    <row r="567" spans="1:18" x14ac:dyDescent="0.25">
      <c r="A567" s="47"/>
      <c r="B567" s="115" t="str">
        <f>IF(AND(G567&lt;&gt;"",H567&gt;0,I567&lt;&gt;"",J567&lt;&gt;0,K567&lt;&gt;0),COUNT($B$11:B566)+1,"")</f>
        <v/>
      </c>
      <c r="C567" s="34"/>
      <c r="D567" s="89"/>
      <c r="E567" s="47"/>
      <c r="F567" s="66"/>
      <c r="G567" s="41"/>
      <c r="H567" s="112"/>
      <c r="I567" s="47"/>
      <c r="J567" s="112"/>
      <c r="K567" s="104" t="str">
        <f t="shared" si="9"/>
        <v/>
      </c>
      <c r="L567" s="96"/>
      <c r="M567" s="96"/>
      <c r="N567" s="34"/>
      <c r="O567" s="116" t="str">
        <f ca="1">IF(N567="","", INDIRECT("base!"&amp;ADDRESS(MATCH(N567,base!$C$2:'base'!$C$133,0)+1,4,4)))</f>
        <v/>
      </c>
      <c r="P567" s="41"/>
      <c r="Q567" s="116" t="str">
        <f ca="1">IF(P567="","", INDIRECT("base!"&amp;ADDRESS(MATCH(CONCATENATE(N567,"|",P567),base!$G$2:'base'!$G$1817,0)+1,6,4)))</f>
        <v/>
      </c>
      <c r="R567" s="41"/>
    </row>
    <row r="568" spans="1:18" x14ac:dyDescent="0.25">
      <c r="A568" s="47"/>
      <c r="B568" s="115" t="str">
        <f>IF(AND(G568&lt;&gt;"",H568&gt;0,I568&lt;&gt;"",J568&lt;&gt;0,K568&lt;&gt;0),COUNT($B$11:B567)+1,"")</f>
        <v/>
      </c>
      <c r="C568" s="34"/>
      <c r="D568" s="89"/>
      <c r="E568" s="47"/>
      <c r="F568" s="66"/>
      <c r="G568" s="41"/>
      <c r="H568" s="112"/>
      <c r="I568" s="47"/>
      <c r="J568" s="112"/>
      <c r="K568" s="104" t="str">
        <f t="shared" si="9"/>
        <v/>
      </c>
      <c r="L568" s="96"/>
      <c r="M568" s="96"/>
      <c r="N568" s="34"/>
      <c r="O568" s="116" t="str">
        <f ca="1">IF(N568="","", INDIRECT("base!"&amp;ADDRESS(MATCH(N568,base!$C$2:'base'!$C$133,0)+1,4,4)))</f>
        <v/>
      </c>
      <c r="P568" s="41"/>
      <c r="Q568" s="116" t="str">
        <f ca="1">IF(P568="","", INDIRECT("base!"&amp;ADDRESS(MATCH(CONCATENATE(N568,"|",P568),base!$G$2:'base'!$G$1817,0)+1,6,4)))</f>
        <v/>
      </c>
      <c r="R568" s="41"/>
    </row>
    <row r="569" spans="1:18" x14ac:dyDescent="0.25">
      <c r="A569" s="47"/>
      <c r="B569" s="115" t="str">
        <f>IF(AND(G569&lt;&gt;"",H569&gt;0,I569&lt;&gt;"",J569&lt;&gt;0,K569&lt;&gt;0),COUNT($B$11:B568)+1,"")</f>
        <v/>
      </c>
      <c r="C569" s="34"/>
      <c r="D569" s="89"/>
      <c r="E569" s="47"/>
      <c r="F569" s="66"/>
      <c r="G569" s="41"/>
      <c r="H569" s="112"/>
      <c r="I569" s="47"/>
      <c r="J569" s="112"/>
      <c r="K569" s="104" t="str">
        <f t="shared" si="9"/>
        <v/>
      </c>
      <c r="L569" s="96"/>
      <c r="M569" s="96"/>
      <c r="N569" s="34"/>
      <c r="O569" s="116" t="str">
        <f ca="1">IF(N569="","", INDIRECT("base!"&amp;ADDRESS(MATCH(N569,base!$C$2:'base'!$C$133,0)+1,4,4)))</f>
        <v/>
      </c>
      <c r="P569" s="41"/>
      <c r="Q569" s="116" t="str">
        <f ca="1">IF(P569="","", INDIRECT("base!"&amp;ADDRESS(MATCH(CONCATENATE(N569,"|",P569),base!$G$2:'base'!$G$1817,0)+1,6,4)))</f>
        <v/>
      </c>
      <c r="R569" s="41"/>
    </row>
    <row r="570" spans="1:18" x14ac:dyDescent="0.25">
      <c r="A570" s="47"/>
      <c r="B570" s="115" t="str">
        <f>IF(AND(G570&lt;&gt;"",H570&gt;0,I570&lt;&gt;"",J570&lt;&gt;0,K570&lt;&gt;0),COUNT($B$11:B569)+1,"")</f>
        <v/>
      </c>
      <c r="C570" s="34"/>
      <c r="D570" s="89"/>
      <c r="E570" s="47"/>
      <c r="F570" s="66"/>
      <c r="G570" s="41"/>
      <c r="H570" s="112"/>
      <c r="I570" s="47"/>
      <c r="J570" s="112"/>
      <c r="K570" s="104" t="str">
        <f t="shared" si="9"/>
        <v/>
      </c>
      <c r="L570" s="96"/>
      <c r="M570" s="96"/>
      <c r="N570" s="34"/>
      <c r="O570" s="116" t="str">
        <f ca="1">IF(N570="","", INDIRECT("base!"&amp;ADDRESS(MATCH(N570,base!$C$2:'base'!$C$133,0)+1,4,4)))</f>
        <v/>
      </c>
      <c r="P570" s="41"/>
      <c r="Q570" s="116" t="str">
        <f ca="1">IF(P570="","", INDIRECT("base!"&amp;ADDRESS(MATCH(CONCATENATE(N570,"|",P570),base!$G$2:'base'!$G$1817,0)+1,6,4)))</f>
        <v/>
      </c>
      <c r="R570" s="41"/>
    </row>
    <row r="571" spans="1:18" x14ac:dyDescent="0.25">
      <c r="A571" s="47"/>
      <c r="B571" s="115" t="str">
        <f>IF(AND(G571&lt;&gt;"",H571&gt;0,I571&lt;&gt;"",J571&lt;&gt;0,K571&lt;&gt;0),COUNT($B$11:B570)+1,"")</f>
        <v/>
      </c>
      <c r="C571" s="34"/>
      <c r="D571" s="89"/>
      <c r="E571" s="47"/>
      <c r="F571" s="66"/>
      <c r="G571" s="41"/>
      <c r="H571" s="112"/>
      <c r="I571" s="47"/>
      <c r="J571" s="112"/>
      <c r="K571" s="104" t="str">
        <f t="shared" si="9"/>
        <v/>
      </c>
      <c r="L571" s="96"/>
      <c r="M571" s="96"/>
      <c r="N571" s="34"/>
      <c r="O571" s="116" t="str">
        <f ca="1">IF(N571="","", INDIRECT("base!"&amp;ADDRESS(MATCH(N571,base!$C$2:'base'!$C$133,0)+1,4,4)))</f>
        <v/>
      </c>
      <c r="P571" s="41"/>
      <c r="Q571" s="116" t="str">
        <f ca="1">IF(P571="","", INDIRECT("base!"&amp;ADDRESS(MATCH(CONCATENATE(N571,"|",P571),base!$G$2:'base'!$G$1817,0)+1,6,4)))</f>
        <v/>
      </c>
      <c r="R571" s="41"/>
    </row>
    <row r="572" spans="1:18" x14ac:dyDescent="0.25">
      <c r="A572" s="47"/>
      <c r="B572" s="115" t="str">
        <f>IF(AND(G572&lt;&gt;"",H572&gt;0,I572&lt;&gt;"",J572&lt;&gt;0,K572&lt;&gt;0),COUNT($B$11:B571)+1,"")</f>
        <v/>
      </c>
      <c r="C572" s="34"/>
      <c r="D572" s="89"/>
      <c r="E572" s="47"/>
      <c r="F572" s="66"/>
      <c r="G572" s="41"/>
      <c r="H572" s="112"/>
      <c r="I572" s="47"/>
      <c r="J572" s="112"/>
      <c r="K572" s="104" t="str">
        <f t="shared" si="9"/>
        <v/>
      </c>
      <c r="L572" s="96"/>
      <c r="M572" s="96"/>
      <c r="N572" s="34"/>
      <c r="O572" s="116" t="str">
        <f ca="1">IF(N572="","", INDIRECT("base!"&amp;ADDRESS(MATCH(N572,base!$C$2:'base'!$C$133,0)+1,4,4)))</f>
        <v/>
      </c>
      <c r="P572" s="41"/>
      <c r="Q572" s="116" t="str">
        <f ca="1">IF(P572="","", INDIRECT("base!"&amp;ADDRESS(MATCH(CONCATENATE(N572,"|",P572),base!$G$2:'base'!$G$1817,0)+1,6,4)))</f>
        <v/>
      </c>
      <c r="R572" s="41"/>
    </row>
    <row r="573" spans="1:18" x14ac:dyDescent="0.25">
      <c r="A573" s="47"/>
      <c r="B573" s="115" t="str">
        <f>IF(AND(G573&lt;&gt;"",H573&gt;0,I573&lt;&gt;"",J573&lt;&gt;0,K573&lt;&gt;0),COUNT($B$11:B572)+1,"")</f>
        <v/>
      </c>
      <c r="C573" s="34"/>
      <c r="D573" s="89"/>
      <c r="E573" s="47"/>
      <c r="F573" s="66"/>
      <c r="G573" s="41"/>
      <c r="H573" s="112"/>
      <c r="I573" s="47"/>
      <c r="J573" s="112"/>
      <c r="K573" s="104" t="str">
        <f t="shared" si="9"/>
        <v/>
      </c>
      <c r="L573" s="96"/>
      <c r="M573" s="96"/>
      <c r="N573" s="34"/>
      <c r="O573" s="116" t="str">
        <f ca="1">IF(N573="","", INDIRECT("base!"&amp;ADDRESS(MATCH(N573,base!$C$2:'base'!$C$133,0)+1,4,4)))</f>
        <v/>
      </c>
      <c r="P573" s="41"/>
      <c r="Q573" s="116" t="str">
        <f ca="1">IF(P573="","", INDIRECT("base!"&amp;ADDRESS(MATCH(CONCATENATE(N573,"|",P573),base!$G$2:'base'!$G$1817,0)+1,6,4)))</f>
        <v/>
      </c>
      <c r="R573" s="41"/>
    </row>
    <row r="574" spans="1:18" x14ac:dyDescent="0.25">
      <c r="A574" s="47"/>
      <c r="B574" s="115" t="str">
        <f>IF(AND(G574&lt;&gt;"",H574&gt;0,I574&lt;&gt;"",J574&lt;&gt;0,K574&lt;&gt;0),COUNT($B$11:B573)+1,"")</f>
        <v/>
      </c>
      <c r="C574" s="34"/>
      <c r="D574" s="89"/>
      <c r="E574" s="47"/>
      <c r="F574" s="66"/>
      <c r="G574" s="41"/>
      <c r="H574" s="112"/>
      <c r="I574" s="47"/>
      <c r="J574" s="112"/>
      <c r="K574" s="104" t="str">
        <f t="shared" si="9"/>
        <v/>
      </c>
      <c r="L574" s="96"/>
      <c r="M574" s="96"/>
      <c r="N574" s="34"/>
      <c r="O574" s="116" t="str">
        <f ca="1">IF(N574="","", INDIRECT("base!"&amp;ADDRESS(MATCH(N574,base!$C$2:'base'!$C$133,0)+1,4,4)))</f>
        <v/>
      </c>
      <c r="P574" s="41"/>
      <c r="Q574" s="116" t="str">
        <f ca="1">IF(P574="","", INDIRECT("base!"&amp;ADDRESS(MATCH(CONCATENATE(N574,"|",P574),base!$G$2:'base'!$G$1817,0)+1,6,4)))</f>
        <v/>
      </c>
      <c r="R574" s="41"/>
    </row>
    <row r="575" spans="1:18" x14ac:dyDescent="0.25">
      <c r="A575" s="47"/>
      <c r="B575" s="115" t="str">
        <f>IF(AND(G575&lt;&gt;"",H575&gt;0,I575&lt;&gt;"",J575&lt;&gt;0,K575&lt;&gt;0),COUNT($B$11:B574)+1,"")</f>
        <v/>
      </c>
      <c r="C575" s="34"/>
      <c r="D575" s="89"/>
      <c r="E575" s="47"/>
      <c r="F575" s="66"/>
      <c r="G575" s="41"/>
      <c r="H575" s="112"/>
      <c r="I575" s="47"/>
      <c r="J575" s="112"/>
      <c r="K575" s="104" t="str">
        <f t="shared" si="9"/>
        <v/>
      </c>
      <c r="L575" s="96"/>
      <c r="M575" s="96"/>
      <c r="N575" s="34"/>
      <c r="O575" s="116" t="str">
        <f ca="1">IF(N575="","", INDIRECT("base!"&amp;ADDRESS(MATCH(N575,base!$C$2:'base'!$C$133,0)+1,4,4)))</f>
        <v/>
      </c>
      <c r="P575" s="41"/>
      <c r="Q575" s="116" t="str">
        <f ca="1">IF(P575="","", INDIRECT("base!"&amp;ADDRESS(MATCH(CONCATENATE(N575,"|",P575),base!$G$2:'base'!$G$1817,0)+1,6,4)))</f>
        <v/>
      </c>
      <c r="R575" s="41"/>
    </row>
    <row r="576" spans="1:18" x14ac:dyDescent="0.25">
      <c r="A576" s="47"/>
      <c r="B576" s="115" t="str">
        <f>IF(AND(G576&lt;&gt;"",H576&gt;0,I576&lt;&gt;"",J576&lt;&gt;0,K576&lt;&gt;0),COUNT($B$11:B575)+1,"")</f>
        <v/>
      </c>
      <c r="C576" s="34"/>
      <c r="D576" s="89"/>
      <c r="E576" s="47"/>
      <c r="F576" s="66"/>
      <c r="G576" s="41"/>
      <c r="H576" s="112"/>
      <c r="I576" s="47"/>
      <c r="J576" s="112"/>
      <c r="K576" s="104" t="str">
        <f t="shared" si="9"/>
        <v/>
      </c>
      <c r="L576" s="96"/>
      <c r="M576" s="96"/>
      <c r="N576" s="34"/>
      <c r="O576" s="116" t="str">
        <f ca="1">IF(N576="","", INDIRECT("base!"&amp;ADDRESS(MATCH(N576,base!$C$2:'base'!$C$133,0)+1,4,4)))</f>
        <v/>
      </c>
      <c r="P576" s="41"/>
      <c r="Q576" s="116" t="str">
        <f ca="1">IF(P576="","", INDIRECT("base!"&amp;ADDRESS(MATCH(CONCATENATE(N576,"|",P576),base!$G$2:'base'!$G$1817,0)+1,6,4)))</f>
        <v/>
      </c>
      <c r="R576" s="41"/>
    </row>
    <row r="577" spans="1:18" x14ac:dyDescent="0.25">
      <c r="A577" s="47"/>
      <c r="B577" s="115" t="str">
        <f>IF(AND(G577&lt;&gt;"",H577&gt;0,I577&lt;&gt;"",J577&lt;&gt;0,K577&lt;&gt;0),COUNT($B$11:B576)+1,"")</f>
        <v/>
      </c>
      <c r="C577" s="34"/>
      <c r="D577" s="89"/>
      <c r="E577" s="47"/>
      <c r="F577" s="66"/>
      <c r="G577" s="41"/>
      <c r="H577" s="112"/>
      <c r="I577" s="47"/>
      <c r="J577" s="112"/>
      <c r="K577" s="104" t="str">
        <f t="shared" si="9"/>
        <v/>
      </c>
      <c r="L577" s="96"/>
      <c r="M577" s="96"/>
      <c r="N577" s="34"/>
      <c r="O577" s="116" t="str">
        <f ca="1">IF(N577="","", INDIRECT("base!"&amp;ADDRESS(MATCH(N577,base!$C$2:'base'!$C$133,0)+1,4,4)))</f>
        <v/>
      </c>
      <c r="P577" s="41"/>
      <c r="Q577" s="116" t="str">
        <f ca="1">IF(P577="","", INDIRECT("base!"&amp;ADDRESS(MATCH(CONCATENATE(N577,"|",P577),base!$G$2:'base'!$G$1817,0)+1,6,4)))</f>
        <v/>
      </c>
      <c r="R577" s="41"/>
    </row>
    <row r="578" spans="1:18" x14ac:dyDescent="0.25">
      <c r="A578" s="47"/>
      <c r="B578" s="115" t="str">
        <f>IF(AND(G578&lt;&gt;"",H578&gt;0,I578&lt;&gt;"",J578&lt;&gt;0,K578&lt;&gt;0),COUNT($B$11:B577)+1,"")</f>
        <v/>
      </c>
      <c r="C578" s="34"/>
      <c r="D578" s="89"/>
      <c r="E578" s="47"/>
      <c r="F578" s="66"/>
      <c r="G578" s="41"/>
      <c r="H578" s="112"/>
      <c r="I578" s="47"/>
      <c r="J578" s="112"/>
      <c r="K578" s="104" t="str">
        <f t="shared" si="9"/>
        <v/>
      </c>
      <c r="L578" s="96"/>
      <c r="M578" s="96"/>
      <c r="N578" s="34"/>
      <c r="O578" s="116" t="str">
        <f ca="1">IF(N578="","", INDIRECT("base!"&amp;ADDRESS(MATCH(N578,base!$C$2:'base'!$C$133,0)+1,4,4)))</f>
        <v/>
      </c>
      <c r="P578" s="41"/>
      <c r="Q578" s="116" t="str">
        <f ca="1">IF(P578="","", INDIRECT("base!"&amp;ADDRESS(MATCH(CONCATENATE(N578,"|",P578),base!$G$2:'base'!$G$1817,0)+1,6,4)))</f>
        <v/>
      </c>
      <c r="R578" s="41"/>
    </row>
    <row r="579" spans="1:18" x14ac:dyDescent="0.25">
      <c r="A579" s="47"/>
      <c r="B579" s="115" t="str">
        <f>IF(AND(G579&lt;&gt;"",H579&gt;0,I579&lt;&gt;"",J579&lt;&gt;0,K579&lt;&gt;0),COUNT($B$11:B578)+1,"")</f>
        <v/>
      </c>
      <c r="C579" s="34"/>
      <c r="D579" s="89"/>
      <c r="E579" s="47"/>
      <c r="F579" s="66"/>
      <c r="G579" s="41"/>
      <c r="H579" s="112"/>
      <c r="I579" s="47"/>
      <c r="J579" s="112"/>
      <c r="K579" s="104" t="str">
        <f t="shared" si="9"/>
        <v/>
      </c>
      <c r="L579" s="96"/>
      <c r="M579" s="96"/>
      <c r="N579" s="34"/>
      <c r="O579" s="116" t="str">
        <f ca="1">IF(N579="","", INDIRECT("base!"&amp;ADDRESS(MATCH(N579,base!$C$2:'base'!$C$133,0)+1,4,4)))</f>
        <v/>
      </c>
      <c r="P579" s="41"/>
      <c r="Q579" s="116" t="str">
        <f ca="1">IF(P579="","", INDIRECT("base!"&amp;ADDRESS(MATCH(CONCATENATE(N579,"|",P579),base!$G$2:'base'!$G$1817,0)+1,6,4)))</f>
        <v/>
      </c>
      <c r="R579" s="41"/>
    </row>
    <row r="580" spans="1:18" x14ac:dyDescent="0.25">
      <c r="A580" s="47"/>
      <c r="B580" s="115" t="str">
        <f>IF(AND(G580&lt;&gt;"",H580&gt;0,I580&lt;&gt;"",J580&lt;&gt;0,K580&lt;&gt;0),COUNT($B$11:B579)+1,"")</f>
        <v/>
      </c>
      <c r="C580" s="34"/>
      <c r="D580" s="89"/>
      <c r="E580" s="47"/>
      <c r="F580" s="66"/>
      <c r="G580" s="41"/>
      <c r="H580" s="112"/>
      <c r="I580" s="47"/>
      <c r="J580" s="112"/>
      <c r="K580" s="104" t="str">
        <f t="shared" si="9"/>
        <v/>
      </c>
      <c r="L580" s="96"/>
      <c r="M580" s="96"/>
      <c r="N580" s="34"/>
      <c r="O580" s="116" t="str">
        <f ca="1">IF(N580="","", INDIRECT("base!"&amp;ADDRESS(MATCH(N580,base!$C$2:'base'!$C$133,0)+1,4,4)))</f>
        <v/>
      </c>
      <c r="P580" s="41"/>
      <c r="Q580" s="116" t="str">
        <f ca="1">IF(P580="","", INDIRECT("base!"&amp;ADDRESS(MATCH(CONCATENATE(N580,"|",P580),base!$G$2:'base'!$G$1817,0)+1,6,4)))</f>
        <v/>
      </c>
      <c r="R580" s="41"/>
    </row>
    <row r="581" spans="1:18" x14ac:dyDescent="0.25">
      <c r="A581" s="47"/>
      <c r="B581" s="115" t="str">
        <f>IF(AND(G581&lt;&gt;"",H581&gt;0,I581&lt;&gt;"",J581&lt;&gt;0,K581&lt;&gt;0),COUNT($B$11:B580)+1,"")</f>
        <v/>
      </c>
      <c r="C581" s="34"/>
      <c r="D581" s="89"/>
      <c r="E581" s="47"/>
      <c r="F581" s="66"/>
      <c r="G581" s="41"/>
      <c r="H581" s="112"/>
      <c r="I581" s="47"/>
      <c r="J581" s="112"/>
      <c r="K581" s="104" t="str">
        <f t="shared" si="9"/>
        <v/>
      </c>
      <c r="L581" s="96"/>
      <c r="M581" s="96"/>
      <c r="N581" s="34"/>
      <c r="O581" s="116" t="str">
        <f ca="1">IF(N581="","", INDIRECT("base!"&amp;ADDRESS(MATCH(N581,base!$C$2:'base'!$C$133,0)+1,4,4)))</f>
        <v/>
      </c>
      <c r="P581" s="41"/>
      <c r="Q581" s="116" t="str">
        <f ca="1">IF(P581="","", INDIRECT("base!"&amp;ADDRESS(MATCH(CONCATENATE(N581,"|",P581),base!$G$2:'base'!$G$1817,0)+1,6,4)))</f>
        <v/>
      </c>
      <c r="R581" s="41"/>
    </row>
    <row r="582" spans="1:18" x14ac:dyDescent="0.25">
      <c r="A582" s="47"/>
      <c r="B582" s="115" t="str">
        <f>IF(AND(G582&lt;&gt;"",H582&gt;0,I582&lt;&gt;"",J582&lt;&gt;0,K582&lt;&gt;0),COUNT($B$11:B581)+1,"")</f>
        <v/>
      </c>
      <c r="C582" s="34"/>
      <c r="D582" s="89"/>
      <c r="E582" s="47"/>
      <c r="F582" s="66"/>
      <c r="G582" s="41"/>
      <c r="H582" s="112"/>
      <c r="I582" s="47"/>
      <c r="J582" s="112"/>
      <c r="K582" s="104" t="str">
        <f t="shared" si="9"/>
        <v/>
      </c>
      <c r="L582" s="96"/>
      <c r="M582" s="96"/>
      <c r="N582" s="34"/>
      <c r="O582" s="116" t="str">
        <f ca="1">IF(N582="","", INDIRECT("base!"&amp;ADDRESS(MATCH(N582,base!$C$2:'base'!$C$133,0)+1,4,4)))</f>
        <v/>
      </c>
      <c r="P582" s="41"/>
      <c r="Q582" s="116" t="str">
        <f ca="1">IF(P582="","", INDIRECT("base!"&amp;ADDRESS(MATCH(CONCATENATE(N582,"|",P582),base!$G$2:'base'!$G$1817,0)+1,6,4)))</f>
        <v/>
      </c>
      <c r="R582" s="41"/>
    </row>
    <row r="583" spans="1:18" x14ac:dyDescent="0.25">
      <c r="A583" s="47"/>
      <c r="B583" s="115" t="str">
        <f>IF(AND(G583&lt;&gt;"",H583&gt;0,I583&lt;&gt;"",J583&lt;&gt;0,K583&lt;&gt;0),COUNT($B$11:B582)+1,"")</f>
        <v/>
      </c>
      <c r="C583" s="34"/>
      <c r="D583" s="89"/>
      <c r="E583" s="47"/>
      <c r="F583" s="66"/>
      <c r="G583" s="41"/>
      <c r="H583" s="112"/>
      <c r="I583" s="47"/>
      <c r="J583" s="112"/>
      <c r="K583" s="104" t="str">
        <f t="shared" si="9"/>
        <v/>
      </c>
      <c r="L583" s="96"/>
      <c r="M583" s="96"/>
      <c r="N583" s="34"/>
      <c r="O583" s="116" t="str">
        <f ca="1">IF(N583="","", INDIRECT("base!"&amp;ADDRESS(MATCH(N583,base!$C$2:'base'!$C$133,0)+1,4,4)))</f>
        <v/>
      </c>
      <c r="P583" s="41"/>
      <c r="Q583" s="116" t="str">
        <f ca="1">IF(P583="","", INDIRECT("base!"&amp;ADDRESS(MATCH(CONCATENATE(N583,"|",P583),base!$G$2:'base'!$G$1817,0)+1,6,4)))</f>
        <v/>
      </c>
      <c r="R583" s="41"/>
    </row>
    <row r="584" spans="1:18" x14ac:dyDescent="0.25">
      <c r="A584" s="47"/>
      <c r="B584" s="115" t="str">
        <f>IF(AND(G584&lt;&gt;"",H584&gt;0,I584&lt;&gt;"",J584&lt;&gt;0,K584&lt;&gt;0),COUNT($B$11:B583)+1,"")</f>
        <v/>
      </c>
      <c r="C584" s="34"/>
      <c r="D584" s="89"/>
      <c r="E584" s="47"/>
      <c r="F584" s="66"/>
      <c r="G584" s="41"/>
      <c r="H584" s="112"/>
      <c r="I584" s="47"/>
      <c r="J584" s="112"/>
      <c r="K584" s="104" t="str">
        <f t="shared" si="9"/>
        <v/>
      </c>
      <c r="L584" s="96"/>
      <c r="M584" s="96"/>
      <c r="N584" s="34"/>
      <c r="O584" s="116" t="str">
        <f ca="1">IF(N584="","", INDIRECT("base!"&amp;ADDRESS(MATCH(N584,base!$C$2:'base'!$C$133,0)+1,4,4)))</f>
        <v/>
      </c>
      <c r="P584" s="41"/>
      <c r="Q584" s="116" t="str">
        <f ca="1">IF(P584="","", INDIRECT("base!"&amp;ADDRESS(MATCH(CONCATENATE(N584,"|",P584),base!$G$2:'base'!$G$1817,0)+1,6,4)))</f>
        <v/>
      </c>
      <c r="R584" s="41"/>
    </row>
    <row r="585" spans="1:18" x14ac:dyDescent="0.25">
      <c r="A585" s="47"/>
      <c r="B585" s="115" t="str">
        <f>IF(AND(G585&lt;&gt;"",H585&gt;0,I585&lt;&gt;"",J585&lt;&gt;0,K585&lt;&gt;0),COUNT($B$11:B584)+1,"")</f>
        <v/>
      </c>
      <c r="C585" s="34"/>
      <c r="D585" s="89"/>
      <c r="E585" s="47"/>
      <c r="F585" s="66"/>
      <c r="G585" s="41"/>
      <c r="H585" s="112"/>
      <c r="I585" s="47"/>
      <c r="J585" s="112"/>
      <c r="K585" s="104" t="str">
        <f t="shared" si="9"/>
        <v/>
      </c>
      <c r="L585" s="96"/>
      <c r="M585" s="96"/>
      <c r="N585" s="34"/>
      <c r="O585" s="116" t="str">
        <f ca="1">IF(N585="","", INDIRECT("base!"&amp;ADDRESS(MATCH(N585,base!$C$2:'base'!$C$133,0)+1,4,4)))</f>
        <v/>
      </c>
      <c r="P585" s="41"/>
      <c r="Q585" s="116" t="str">
        <f ca="1">IF(P585="","", INDIRECT("base!"&amp;ADDRESS(MATCH(CONCATENATE(N585,"|",P585),base!$G$2:'base'!$G$1817,0)+1,6,4)))</f>
        <v/>
      </c>
      <c r="R585" s="41"/>
    </row>
    <row r="586" spans="1:18" x14ac:dyDescent="0.25">
      <c r="A586" s="47"/>
      <c r="B586" s="115" t="str">
        <f>IF(AND(G586&lt;&gt;"",H586&gt;0,I586&lt;&gt;"",J586&lt;&gt;0,K586&lt;&gt;0),COUNT($B$11:B585)+1,"")</f>
        <v/>
      </c>
      <c r="C586" s="34"/>
      <c r="D586" s="89"/>
      <c r="E586" s="47"/>
      <c r="F586" s="66"/>
      <c r="G586" s="41"/>
      <c r="H586" s="112"/>
      <c r="I586" s="47"/>
      <c r="J586" s="112"/>
      <c r="K586" s="104" t="str">
        <f t="shared" si="9"/>
        <v/>
      </c>
      <c r="L586" s="96"/>
      <c r="M586" s="96"/>
      <c r="N586" s="34"/>
      <c r="O586" s="116" t="str">
        <f ca="1">IF(N586="","", INDIRECT("base!"&amp;ADDRESS(MATCH(N586,base!$C$2:'base'!$C$133,0)+1,4,4)))</f>
        <v/>
      </c>
      <c r="P586" s="41"/>
      <c r="Q586" s="116" t="str">
        <f ca="1">IF(P586="","", INDIRECT("base!"&amp;ADDRESS(MATCH(CONCATENATE(N586,"|",P586),base!$G$2:'base'!$G$1817,0)+1,6,4)))</f>
        <v/>
      </c>
      <c r="R586" s="41"/>
    </row>
    <row r="587" spans="1:18" x14ac:dyDescent="0.25">
      <c r="A587" s="47"/>
      <c r="B587" s="115" t="str">
        <f>IF(AND(G587&lt;&gt;"",H587&gt;0,I587&lt;&gt;"",J587&lt;&gt;0,K587&lt;&gt;0),COUNT($B$11:B586)+1,"")</f>
        <v/>
      </c>
      <c r="C587" s="34"/>
      <c r="D587" s="89"/>
      <c r="E587" s="47"/>
      <c r="F587" s="66"/>
      <c r="G587" s="41"/>
      <c r="H587" s="112"/>
      <c r="I587" s="47"/>
      <c r="J587" s="112"/>
      <c r="K587" s="104" t="str">
        <f t="shared" si="9"/>
        <v/>
      </c>
      <c r="L587" s="96"/>
      <c r="M587" s="96"/>
      <c r="N587" s="34"/>
      <c r="O587" s="116" t="str">
        <f ca="1">IF(N587="","", INDIRECT("base!"&amp;ADDRESS(MATCH(N587,base!$C$2:'base'!$C$133,0)+1,4,4)))</f>
        <v/>
      </c>
      <c r="P587" s="41"/>
      <c r="Q587" s="116" t="str">
        <f ca="1">IF(P587="","", INDIRECT("base!"&amp;ADDRESS(MATCH(CONCATENATE(N587,"|",P587),base!$G$2:'base'!$G$1817,0)+1,6,4)))</f>
        <v/>
      </c>
      <c r="R587" s="41"/>
    </row>
    <row r="588" spans="1:18" x14ac:dyDescent="0.25">
      <c r="A588" s="47"/>
      <c r="B588" s="115" t="str">
        <f>IF(AND(G588&lt;&gt;"",H588&gt;0,I588&lt;&gt;"",J588&lt;&gt;0,K588&lt;&gt;0),COUNT($B$11:B587)+1,"")</f>
        <v/>
      </c>
      <c r="C588" s="34"/>
      <c r="D588" s="89"/>
      <c r="E588" s="47"/>
      <c r="F588" s="66"/>
      <c r="G588" s="41"/>
      <c r="H588" s="112"/>
      <c r="I588" s="47"/>
      <c r="J588" s="112"/>
      <c r="K588" s="104" t="str">
        <f t="shared" si="9"/>
        <v/>
      </c>
      <c r="L588" s="96"/>
      <c r="M588" s="96"/>
      <c r="N588" s="34"/>
      <c r="O588" s="116" t="str">
        <f ca="1">IF(N588="","", INDIRECT("base!"&amp;ADDRESS(MATCH(N588,base!$C$2:'base'!$C$133,0)+1,4,4)))</f>
        <v/>
      </c>
      <c r="P588" s="41"/>
      <c r="Q588" s="116" t="str">
        <f ca="1">IF(P588="","", INDIRECT("base!"&amp;ADDRESS(MATCH(CONCATENATE(N588,"|",P588),base!$G$2:'base'!$G$1817,0)+1,6,4)))</f>
        <v/>
      </c>
      <c r="R588" s="41"/>
    </row>
    <row r="589" spans="1:18" x14ac:dyDescent="0.25">
      <c r="A589" s="47"/>
      <c r="B589" s="115" t="str">
        <f>IF(AND(G589&lt;&gt;"",H589&gt;0,I589&lt;&gt;"",J589&lt;&gt;0,K589&lt;&gt;0),COUNT($B$11:B588)+1,"")</f>
        <v/>
      </c>
      <c r="C589" s="34"/>
      <c r="D589" s="89"/>
      <c r="E589" s="47"/>
      <c r="F589" s="66"/>
      <c r="G589" s="41"/>
      <c r="H589" s="112"/>
      <c r="I589" s="47"/>
      <c r="J589" s="112"/>
      <c r="K589" s="104" t="str">
        <f t="shared" si="9"/>
        <v/>
      </c>
      <c r="L589" s="96"/>
      <c r="M589" s="96"/>
      <c r="N589" s="34"/>
      <c r="O589" s="116" t="str">
        <f ca="1">IF(N589="","", INDIRECT("base!"&amp;ADDRESS(MATCH(N589,base!$C$2:'base'!$C$133,0)+1,4,4)))</f>
        <v/>
      </c>
      <c r="P589" s="41"/>
      <c r="Q589" s="116" t="str">
        <f ca="1">IF(P589="","", INDIRECT("base!"&amp;ADDRESS(MATCH(CONCATENATE(N589,"|",P589),base!$G$2:'base'!$G$1817,0)+1,6,4)))</f>
        <v/>
      </c>
      <c r="R589" s="41"/>
    </row>
    <row r="590" spans="1:18" x14ac:dyDescent="0.25">
      <c r="A590" s="47"/>
      <c r="B590" s="115" t="str">
        <f>IF(AND(G590&lt;&gt;"",H590&gt;0,I590&lt;&gt;"",J590&lt;&gt;0,K590&lt;&gt;0),COUNT($B$11:B589)+1,"")</f>
        <v/>
      </c>
      <c r="C590" s="34"/>
      <c r="D590" s="89"/>
      <c r="E590" s="47"/>
      <c r="F590" s="66"/>
      <c r="G590" s="41"/>
      <c r="H590" s="112"/>
      <c r="I590" s="47"/>
      <c r="J590" s="112"/>
      <c r="K590" s="104" t="str">
        <f t="shared" si="9"/>
        <v/>
      </c>
      <c r="L590" s="96"/>
      <c r="M590" s="96"/>
      <c r="N590" s="34"/>
      <c r="O590" s="116" t="str">
        <f ca="1">IF(N590="","", INDIRECT("base!"&amp;ADDRESS(MATCH(N590,base!$C$2:'base'!$C$133,0)+1,4,4)))</f>
        <v/>
      </c>
      <c r="P590" s="41"/>
      <c r="Q590" s="116" t="str">
        <f ca="1">IF(P590="","", INDIRECT("base!"&amp;ADDRESS(MATCH(CONCATENATE(N590,"|",P590),base!$G$2:'base'!$G$1817,0)+1,6,4)))</f>
        <v/>
      </c>
      <c r="R590" s="41"/>
    </row>
    <row r="591" spans="1:18" x14ac:dyDescent="0.25">
      <c r="A591" s="47"/>
      <c r="B591" s="115" t="str">
        <f>IF(AND(G591&lt;&gt;"",H591&gt;0,I591&lt;&gt;"",J591&lt;&gt;0,K591&lt;&gt;0),COUNT($B$11:B590)+1,"")</f>
        <v/>
      </c>
      <c r="C591" s="34"/>
      <c r="D591" s="89"/>
      <c r="E591" s="47"/>
      <c r="F591" s="66"/>
      <c r="G591" s="41"/>
      <c r="H591" s="112"/>
      <c r="I591" s="47"/>
      <c r="J591" s="112"/>
      <c r="K591" s="104" t="str">
        <f t="shared" si="9"/>
        <v/>
      </c>
      <c r="L591" s="96"/>
      <c r="M591" s="96"/>
      <c r="N591" s="34"/>
      <c r="O591" s="116" t="str">
        <f ca="1">IF(N591="","", INDIRECT("base!"&amp;ADDRESS(MATCH(N591,base!$C$2:'base'!$C$133,0)+1,4,4)))</f>
        <v/>
      </c>
      <c r="P591" s="41"/>
      <c r="Q591" s="116" t="str">
        <f ca="1">IF(P591="","", INDIRECT("base!"&amp;ADDRESS(MATCH(CONCATENATE(N591,"|",P591),base!$G$2:'base'!$G$1817,0)+1,6,4)))</f>
        <v/>
      </c>
      <c r="R591" s="41"/>
    </row>
    <row r="592" spans="1:18" x14ac:dyDescent="0.25">
      <c r="A592" s="47"/>
      <c r="B592" s="115" t="str">
        <f>IF(AND(G592&lt;&gt;"",H592&gt;0,I592&lt;&gt;"",J592&lt;&gt;0,K592&lt;&gt;0),COUNT($B$11:B591)+1,"")</f>
        <v/>
      </c>
      <c r="C592" s="34"/>
      <c r="D592" s="89"/>
      <c r="E592" s="47"/>
      <c r="F592" s="66"/>
      <c r="G592" s="41"/>
      <c r="H592" s="112"/>
      <c r="I592" s="47"/>
      <c r="J592" s="112"/>
      <c r="K592" s="104" t="str">
        <f t="shared" si="9"/>
        <v/>
      </c>
      <c r="L592" s="96"/>
      <c r="M592" s="96"/>
      <c r="N592" s="34"/>
      <c r="O592" s="116" t="str">
        <f ca="1">IF(N592="","", INDIRECT("base!"&amp;ADDRESS(MATCH(N592,base!$C$2:'base'!$C$133,0)+1,4,4)))</f>
        <v/>
      </c>
      <c r="P592" s="41"/>
      <c r="Q592" s="116" t="str">
        <f ca="1">IF(P592="","", INDIRECT("base!"&amp;ADDRESS(MATCH(CONCATENATE(N592,"|",P592),base!$G$2:'base'!$G$1817,0)+1,6,4)))</f>
        <v/>
      </c>
      <c r="R592" s="41"/>
    </row>
    <row r="593" spans="1:18" x14ac:dyDescent="0.25">
      <c r="A593" s="47"/>
      <c r="B593" s="115" t="str">
        <f>IF(AND(G593&lt;&gt;"",H593&gt;0,I593&lt;&gt;"",J593&lt;&gt;0,K593&lt;&gt;0),COUNT($B$11:B592)+1,"")</f>
        <v/>
      </c>
      <c r="C593" s="34"/>
      <c r="D593" s="89"/>
      <c r="E593" s="47"/>
      <c r="F593" s="66"/>
      <c r="G593" s="41"/>
      <c r="H593" s="112"/>
      <c r="I593" s="47"/>
      <c r="J593" s="112"/>
      <c r="K593" s="104" t="str">
        <f t="shared" si="9"/>
        <v/>
      </c>
      <c r="L593" s="96"/>
      <c r="M593" s="96"/>
      <c r="N593" s="34"/>
      <c r="O593" s="116" t="str">
        <f ca="1">IF(N593="","", INDIRECT("base!"&amp;ADDRESS(MATCH(N593,base!$C$2:'base'!$C$133,0)+1,4,4)))</f>
        <v/>
      </c>
      <c r="P593" s="41"/>
      <c r="Q593" s="116" t="str">
        <f ca="1">IF(P593="","", INDIRECT("base!"&amp;ADDRESS(MATCH(CONCATENATE(N593,"|",P593),base!$G$2:'base'!$G$1817,0)+1,6,4)))</f>
        <v/>
      </c>
      <c r="R593" s="41"/>
    </row>
    <row r="594" spans="1:18" x14ac:dyDescent="0.25">
      <c r="A594" s="47"/>
      <c r="B594" s="115" t="str">
        <f>IF(AND(G594&lt;&gt;"",H594&gt;0,I594&lt;&gt;"",J594&lt;&gt;0,K594&lt;&gt;0),COUNT($B$11:B593)+1,"")</f>
        <v/>
      </c>
      <c r="C594" s="34"/>
      <c r="D594" s="89"/>
      <c r="E594" s="47"/>
      <c r="F594" s="66"/>
      <c r="G594" s="41"/>
      <c r="H594" s="112"/>
      <c r="I594" s="47"/>
      <c r="J594" s="112"/>
      <c r="K594" s="104" t="str">
        <f t="shared" si="9"/>
        <v/>
      </c>
      <c r="L594" s="96"/>
      <c r="M594" s="96"/>
      <c r="N594" s="34"/>
      <c r="O594" s="116" t="str">
        <f ca="1">IF(N594="","", INDIRECT("base!"&amp;ADDRESS(MATCH(N594,base!$C$2:'base'!$C$133,0)+1,4,4)))</f>
        <v/>
      </c>
      <c r="P594" s="41"/>
      <c r="Q594" s="116" t="str">
        <f ca="1">IF(P594="","", INDIRECT("base!"&amp;ADDRESS(MATCH(CONCATENATE(N594,"|",P594),base!$G$2:'base'!$G$1817,0)+1,6,4)))</f>
        <v/>
      </c>
      <c r="R594" s="41"/>
    </row>
    <row r="595" spans="1:18" x14ac:dyDescent="0.25">
      <c r="A595" s="47"/>
      <c r="B595" s="115" t="str">
        <f>IF(AND(G595&lt;&gt;"",H595&gt;0,I595&lt;&gt;"",J595&lt;&gt;0,K595&lt;&gt;0),COUNT($B$11:B594)+1,"")</f>
        <v/>
      </c>
      <c r="C595" s="34"/>
      <c r="D595" s="89"/>
      <c r="E595" s="47"/>
      <c r="F595" s="66"/>
      <c r="G595" s="41"/>
      <c r="H595" s="112"/>
      <c r="I595" s="47"/>
      <c r="J595" s="112"/>
      <c r="K595" s="104" t="str">
        <f t="shared" si="9"/>
        <v/>
      </c>
      <c r="L595" s="96"/>
      <c r="M595" s="96"/>
      <c r="N595" s="34"/>
      <c r="O595" s="116" t="str">
        <f ca="1">IF(N595="","", INDIRECT("base!"&amp;ADDRESS(MATCH(N595,base!$C$2:'base'!$C$133,0)+1,4,4)))</f>
        <v/>
      </c>
      <c r="P595" s="41"/>
      <c r="Q595" s="116" t="str">
        <f ca="1">IF(P595="","", INDIRECT("base!"&amp;ADDRESS(MATCH(CONCATENATE(N595,"|",P595),base!$G$2:'base'!$G$1817,0)+1,6,4)))</f>
        <v/>
      </c>
      <c r="R595" s="41"/>
    </row>
    <row r="596" spans="1:18" x14ac:dyDescent="0.25">
      <c r="A596" s="47"/>
      <c r="B596" s="115" t="str">
        <f>IF(AND(G596&lt;&gt;"",H596&gt;0,I596&lt;&gt;"",J596&lt;&gt;0,K596&lt;&gt;0),COUNT($B$11:B595)+1,"")</f>
        <v/>
      </c>
      <c r="C596" s="34"/>
      <c r="D596" s="89"/>
      <c r="E596" s="47"/>
      <c r="F596" s="66"/>
      <c r="G596" s="41"/>
      <c r="H596" s="112"/>
      <c r="I596" s="47"/>
      <c r="J596" s="112"/>
      <c r="K596" s="104" t="str">
        <f t="shared" si="9"/>
        <v/>
      </c>
      <c r="L596" s="96"/>
      <c r="M596" s="96"/>
      <c r="N596" s="34"/>
      <c r="O596" s="116" t="str">
        <f ca="1">IF(N596="","", INDIRECT("base!"&amp;ADDRESS(MATCH(N596,base!$C$2:'base'!$C$133,0)+1,4,4)))</f>
        <v/>
      </c>
      <c r="P596" s="41"/>
      <c r="Q596" s="116" t="str">
        <f ca="1">IF(P596="","", INDIRECT("base!"&amp;ADDRESS(MATCH(CONCATENATE(N596,"|",P596),base!$G$2:'base'!$G$1817,0)+1,6,4)))</f>
        <v/>
      </c>
      <c r="R596" s="41"/>
    </row>
    <row r="597" spans="1:18" x14ac:dyDescent="0.25">
      <c r="A597" s="47"/>
      <c r="B597" s="115" t="str">
        <f>IF(AND(G597&lt;&gt;"",H597&gt;0,I597&lt;&gt;"",J597&lt;&gt;0,K597&lt;&gt;0),COUNT($B$11:B596)+1,"")</f>
        <v/>
      </c>
      <c r="C597" s="34"/>
      <c r="D597" s="89"/>
      <c r="E597" s="47"/>
      <c r="F597" s="66"/>
      <c r="G597" s="41"/>
      <c r="H597" s="112"/>
      <c r="I597" s="47"/>
      <c r="J597" s="112"/>
      <c r="K597" s="104" t="str">
        <f t="shared" si="9"/>
        <v/>
      </c>
      <c r="L597" s="96"/>
      <c r="M597" s="96"/>
      <c r="N597" s="34"/>
      <c r="O597" s="116" t="str">
        <f ca="1">IF(N597="","", INDIRECT("base!"&amp;ADDRESS(MATCH(N597,base!$C$2:'base'!$C$133,0)+1,4,4)))</f>
        <v/>
      </c>
      <c r="P597" s="41"/>
      <c r="Q597" s="116" t="str">
        <f ca="1">IF(P597="","", INDIRECT("base!"&amp;ADDRESS(MATCH(CONCATENATE(N597,"|",P597),base!$G$2:'base'!$G$1817,0)+1,6,4)))</f>
        <v/>
      </c>
      <c r="R597" s="41"/>
    </row>
    <row r="598" spans="1:18" x14ac:dyDescent="0.25">
      <c r="A598" s="47"/>
      <c r="B598" s="115" t="str">
        <f>IF(AND(G598&lt;&gt;"",H598&gt;0,I598&lt;&gt;"",J598&lt;&gt;0,K598&lt;&gt;0),COUNT($B$11:B597)+1,"")</f>
        <v/>
      </c>
      <c r="C598" s="34"/>
      <c r="D598" s="89"/>
      <c r="E598" s="47"/>
      <c r="F598" s="66"/>
      <c r="G598" s="41"/>
      <c r="H598" s="112"/>
      <c r="I598" s="47"/>
      <c r="J598" s="112"/>
      <c r="K598" s="104" t="str">
        <f t="shared" ref="K598:K661" si="10">IFERROR(IF(H598*J598&lt;&gt;0,ROUND(ROUND(H598,4)*ROUND(J598,4),2),""),"")</f>
        <v/>
      </c>
      <c r="L598" s="96"/>
      <c r="M598" s="96"/>
      <c r="N598" s="34"/>
      <c r="O598" s="116" t="str">
        <f ca="1">IF(N598="","", INDIRECT("base!"&amp;ADDRESS(MATCH(N598,base!$C$2:'base'!$C$133,0)+1,4,4)))</f>
        <v/>
      </c>
      <c r="P598" s="41"/>
      <c r="Q598" s="116" t="str">
        <f ca="1">IF(P598="","", INDIRECT("base!"&amp;ADDRESS(MATCH(CONCATENATE(N598,"|",P598),base!$G$2:'base'!$G$1817,0)+1,6,4)))</f>
        <v/>
      </c>
      <c r="R598" s="41"/>
    </row>
    <row r="599" spans="1:18" x14ac:dyDescent="0.25">
      <c r="A599" s="47"/>
      <c r="B599" s="115" t="str">
        <f>IF(AND(G599&lt;&gt;"",H599&gt;0,I599&lt;&gt;"",J599&lt;&gt;0,K599&lt;&gt;0),COUNT($B$11:B598)+1,"")</f>
        <v/>
      </c>
      <c r="C599" s="34"/>
      <c r="D599" s="89"/>
      <c r="E599" s="47"/>
      <c r="F599" s="66"/>
      <c r="G599" s="41"/>
      <c r="H599" s="112"/>
      <c r="I599" s="47"/>
      <c r="J599" s="112"/>
      <c r="K599" s="104" t="str">
        <f t="shared" si="10"/>
        <v/>
      </c>
      <c r="L599" s="96"/>
      <c r="M599" s="96"/>
      <c r="N599" s="34"/>
      <c r="O599" s="116" t="str">
        <f ca="1">IF(N599="","", INDIRECT("base!"&amp;ADDRESS(MATCH(N599,base!$C$2:'base'!$C$133,0)+1,4,4)))</f>
        <v/>
      </c>
      <c r="P599" s="41"/>
      <c r="Q599" s="116" t="str">
        <f ca="1">IF(P599="","", INDIRECT("base!"&amp;ADDRESS(MATCH(CONCATENATE(N599,"|",P599),base!$G$2:'base'!$G$1817,0)+1,6,4)))</f>
        <v/>
      </c>
      <c r="R599" s="41"/>
    </row>
    <row r="600" spans="1:18" x14ac:dyDescent="0.25">
      <c r="A600" s="47"/>
      <c r="B600" s="115" t="str">
        <f>IF(AND(G600&lt;&gt;"",H600&gt;0,I600&lt;&gt;"",J600&lt;&gt;0,K600&lt;&gt;0),COUNT($B$11:B599)+1,"")</f>
        <v/>
      </c>
      <c r="C600" s="34"/>
      <c r="D600" s="89"/>
      <c r="E600" s="47"/>
      <c r="F600" s="66"/>
      <c r="G600" s="41"/>
      <c r="H600" s="112"/>
      <c r="I600" s="47"/>
      <c r="J600" s="112"/>
      <c r="K600" s="104" t="str">
        <f t="shared" si="10"/>
        <v/>
      </c>
      <c r="L600" s="96"/>
      <c r="M600" s="96"/>
      <c r="N600" s="34"/>
      <c r="O600" s="116" t="str">
        <f ca="1">IF(N600="","", INDIRECT("base!"&amp;ADDRESS(MATCH(N600,base!$C$2:'base'!$C$133,0)+1,4,4)))</f>
        <v/>
      </c>
      <c r="P600" s="41"/>
      <c r="Q600" s="116" t="str">
        <f ca="1">IF(P600="","", INDIRECT("base!"&amp;ADDRESS(MATCH(CONCATENATE(N600,"|",P600),base!$G$2:'base'!$G$1817,0)+1,6,4)))</f>
        <v/>
      </c>
      <c r="R600" s="41"/>
    </row>
    <row r="601" spans="1:18" x14ac:dyDescent="0.25">
      <c r="A601" s="47"/>
      <c r="B601" s="115" t="str">
        <f>IF(AND(G601&lt;&gt;"",H601&gt;0,I601&lt;&gt;"",J601&lt;&gt;0,K601&lt;&gt;0),COUNT($B$11:B600)+1,"")</f>
        <v/>
      </c>
      <c r="C601" s="34"/>
      <c r="D601" s="89"/>
      <c r="E601" s="47"/>
      <c r="F601" s="66"/>
      <c r="G601" s="41"/>
      <c r="H601" s="112"/>
      <c r="I601" s="47"/>
      <c r="J601" s="112"/>
      <c r="K601" s="104" t="str">
        <f t="shared" si="10"/>
        <v/>
      </c>
      <c r="L601" s="96"/>
      <c r="M601" s="96"/>
      <c r="N601" s="34"/>
      <c r="O601" s="116" t="str">
        <f ca="1">IF(N601="","", INDIRECT("base!"&amp;ADDRESS(MATCH(N601,base!$C$2:'base'!$C$133,0)+1,4,4)))</f>
        <v/>
      </c>
      <c r="P601" s="41"/>
      <c r="Q601" s="116" t="str">
        <f ca="1">IF(P601="","", INDIRECT("base!"&amp;ADDRESS(MATCH(CONCATENATE(N601,"|",P601),base!$G$2:'base'!$G$1817,0)+1,6,4)))</f>
        <v/>
      </c>
      <c r="R601" s="41"/>
    </row>
    <row r="602" spans="1:18" x14ac:dyDescent="0.25">
      <c r="A602" s="47"/>
      <c r="B602" s="115" t="str">
        <f>IF(AND(G602&lt;&gt;"",H602&gt;0,I602&lt;&gt;"",J602&lt;&gt;0,K602&lt;&gt;0),COUNT($B$11:B601)+1,"")</f>
        <v/>
      </c>
      <c r="C602" s="34"/>
      <c r="D602" s="89"/>
      <c r="E602" s="47"/>
      <c r="F602" s="66"/>
      <c r="G602" s="41"/>
      <c r="H602" s="112"/>
      <c r="I602" s="47"/>
      <c r="J602" s="112"/>
      <c r="K602" s="104" t="str">
        <f t="shared" si="10"/>
        <v/>
      </c>
      <c r="L602" s="96"/>
      <c r="M602" s="96"/>
      <c r="N602" s="34"/>
      <c r="O602" s="116" t="str">
        <f ca="1">IF(N602="","", INDIRECT("base!"&amp;ADDRESS(MATCH(N602,base!$C$2:'base'!$C$133,0)+1,4,4)))</f>
        <v/>
      </c>
      <c r="P602" s="41"/>
      <c r="Q602" s="116" t="str">
        <f ca="1">IF(P602="","", INDIRECT("base!"&amp;ADDRESS(MATCH(CONCATENATE(N602,"|",P602),base!$G$2:'base'!$G$1817,0)+1,6,4)))</f>
        <v/>
      </c>
      <c r="R602" s="41"/>
    </row>
    <row r="603" spans="1:18" x14ac:dyDescent="0.25">
      <c r="A603" s="47"/>
      <c r="B603" s="115" t="str">
        <f>IF(AND(G603&lt;&gt;"",H603&gt;0,I603&lt;&gt;"",J603&lt;&gt;0,K603&lt;&gt;0),COUNT($B$11:B602)+1,"")</f>
        <v/>
      </c>
      <c r="C603" s="34"/>
      <c r="D603" s="89"/>
      <c r="E603" s="47"/>
      <c r="F603" s="66"/>
      <c r="G603" s="41"/>
      <c r="H603" s="112"/>
      <c r="I603" s="47"/>
      <c r="J603" s="112"/>
      <c r="K603" s="104" t="str">
        <f t="shared" si="10"/>
        <v/>
      </c>
      <c r="L603" s="96"/>
      <c r="M603" s="96"/>
      <c r="N603" s="34"/>
      <c r="O603" s="116" t="str">
        <f ca="1">IF(N603="","", INDIRECT("base!"&amp;ADDRESS(MATCH(N603,base!$C$2:'base'!$C$133,0)+1,4,4)))</f>
        <v/>
      </c>
      <c r="P603" s="41"/>
      <c r="Q603" s="116" t="str">
        <f ca="1">IF(P603="","", INDIRECT("base!"&amp;ADDRESS(MATCH(CONCATENATE(N603,"|",P603),base!$G$2:'base'!$G$1817,0)+1,6,4)))</f>
        <v/>
      </c>
      <c r="R603" s="41"/>
    </row>
    <row r="604" spans="1:18" x14ac:dyDescent="0.25">
      <c r="A604" s="47"/>
      <c r="B604" s="115" t="str">
        <f>IF(AND(G604&lt;&gt;"",H604&gt;0,I604&lt;&gt;"",J604&lt;&gt;0,K604&lt;&gt;0),COUNT($B$11:B603)+1,"")</f>
        <v/>
      </c>
      <c r="C604" s="34"/>
      <c r="D604" s="89"/>
      <c r="E604" s="47"/>
      <c r="F604" s="66"/>
      <c r="G604" s="41"/>
      <c r="H604" s="112"/>
      <c r="I604" s="47"/>
      <c r="J604" s="112"/>
      <c r="K604" s="104" t="str">
        <f t="shared" si="10"/>
        <v/>
      </c>
      <c r="L604" s="96"/>
      <c r="M604" s="96"/>
      <c r="N604" s="34"/>
      <c r="O604" s="116" t="str">
        <f ca="1">IF(N604="","", INDIRECT("base!"&amp;ADDRESS(MATCH(N604,base!$C$2:'base'!$C$133,0)+1,4,4)))</f>
        <v/>
      </c>
      <c r="P604" s="41"/>
      <c r="Q604" s="116" t="str">
        <f ca="1">IF(P604="","", INDIRECT("base!"&amp;ADDRESS(MATCH(CONCATENATE(N604,"|",P604),base!$G$2:'base'!$G$1817,0)+1,6,4)))</f>
        <v/>
      </c>
      <c r="R604" s="41"/>
    </row>
    <row r="605" spans="1:18" x14ac:dyDescent="0.25">
      <c r="A605" s="47"/>
      <c r="B605" s="115" t="str">
        <f>IF(AND(G605&lt;&gt;"",H605&gt;0,I605&lt;&gt;"",J605&lt;&gt;0,K605&lt;&gt;0),COUNT($B$11:B604)+1,"")</f>
        <v/>
      </c>
      <c r="C605" s="34"/>
      <c r="D605" s="89"/>
      <c r="E605" s="47"/>
      <c r="F605" s="66"/>
      <c r="G605" s="41"/>
      <c r="H605" s="112"/>
      <c r="I605" s="47"/>
      <c r="J605" s="112"/>
      <c r="K605" s="104" t="str">
        <f t="shared" si="10"/>
        <v/>
      </c>
      <c r="L605" s="96"/>
      <c r="M605" s="96"/>
      <c r="N605" s="34"/>
      <c r="O605" s="116" t="str">
        <f ca="1">IF(N605="","", INDIRECT("base!"&amp;ADDRESS(MATCH(N605,base!$C$2:'base'!$C$133,0)+1,4,4)))</f>
        <v/>
      </c>
      <c r="P605" s="41"/>
      <c r="Q605" s="116" t="str">
        <f ca="1">IF(P605="","", INDIRECT("base!"&amp;ADDRESS(MATCH(CONCATENATE(N605,"|",P605),base!$G$2:'base'!$G$1817,0)+1,6,4)))</f>
        <v/>
      </c>
      <c r="R605" s="41"/>
    </row>
    <row r="606" spans="1:18" x14ac:dyDescent="0.25">
      <c r="A606" s="47"/>
      <c r="B606" s="115" t="str">
        <f>IF(AND(G606&lt;&gt;"",H606&gt;0,I606&lt;&gt;"",J606&lt;&gt;0,K606&lt;&gt;0),COUNT($B$11:B605)+1,"")</f>
        <v/>
      </c>
      <c r="C606" s="34"/>
      <c r="D606" s="89"/>
      <c r="E606" s="47"/>
      <c r="F606" s="66"/>
      <c r="G606" s="41"/>
      <c r="H606" s="112"/>
      <c r="I606" s="47"/>
      <c r="J606" s="112"/>
      <c r="K606" s="104" t="str">
        <f t="shared" si="10"/>
        <v/>
      </c>
      <c r="L606" s="96"/>
      <c r="M606" s="96"/>
      <c r="N606" s="34"/>
      <c r="O606" s="116" t="str">
        <f ca="1">IF(N606="","", INDIRECT("base!"&amp;ADDRESS(MATCH(N606,base!$C$2:'base'!$C$133,0)+1,4,4)))</f>
        <v/>
      </c>
      <c r="P606" s="41"/>
      <c r="Q606" s="116" t="str">
        <f ca="1">IF(P606="","", INDIRECT("base!"&amp;ADDRESS(MATCH(CONCATENATE(N606,"|",P606),base!$G$2:'base'!$G$1817,0)+1,6,4)))</f>
        <v/>
      </c>
      <c r="R606" s="41"/>
    </row>
    <row r="607" spans="1:18" x14ac:dyDescent="0.25">
      <c r="A607" s="47"/>
      <c r="B607" s="115" t="str">
        <f>IF(AND(G607&lt;&gt;"",H607&gt;0,I607&lt;&gt;"",J607&lt;&gt;0,K607&lt;&gt;0),COUNT($B$11:B606)+1,"")</f>
        <v/>
      </c>
      <c r="C607" s="34"/>
      <c r="D607" s="89"/>
      <c r="E607" s="47"/>
      <c r="F607" s="66"/>
      <c r="G607" s="41"/>
      <c r="H607" s="112"/>
      <c r="I607" s="47"/>
      <c r="J607" s="112"/>
      <c r="K607" s="104" t="str">
        <f t="shared" si="10"/>
        <v/>
      </c>
      <c r="L607" s="96"/>
      <c r="M607" s="96"/>
      <c r="N607" s="34"/>
      <c r="O607" s="116" t="str">
        <f ca="1">IF(N607="","", INDIRECT("base!"&amp;ADDRESS(MATCH(N607,base!$C$2:'base'!$C$133,0)+1,4,4)))</f>
        <v/>
      </c>
      <c r="P607" s="41"/>
      <c r="Q607" s="116" t="str">
        <f ca="1">IF(P607="","", INDIRECT("base!"&amp;ADDRESS(MATCH(CONCATENATE(N607,"|",P607),base!$G$2:'base'!$G$1817,0)+1,6,4)))</f>
        <v/>
      </c>
      <c r="R607" s="41"/>
    </row>
    <row r="608" spans="1:18" x14ac:dyDescent="0.25">
      <c r="A608" s="47"/>
      <c r="B608" s="115" t="str">
        <f>IF(AND(G608&lt;&gt;"",H608&gt;0,I608&lt;&gt;"",J608&lt;&gt;0,K608&lt;&gt;0),COUNT($B$11:B607)+1,"")</f>
        <v/>
      </c>
      <c r="C608" s="34"/>
      <c r="D608" s="89"/>
      <c r="E608" s="47"/>
      <c r="F608" s="66"/>
      <c r="G608" s="41"/>
      <c r="H608" s="112"/>
      <c r="I608" s="47"/>
      <c r="J608" s="112"/>
      <c r="K608" s="104" t="str">
        <f t="shared" si="10"/>
        <v/>
      </c>
      <c r="L608" s="96"/>
      <c r="M608" s="96"/>
      <c r="N608" s="34"/>
      <c r="O608" s="116" t="str">
        <f ca="1">IF(N608="","", INDIRECT("base!"&amp;ADDRESS(MATCH(N608,base!$C$2:'base'!$C$133,0)+1,4,4)))</f>
        <v/>
      </c>
      <c r="P608" s="41"/>
      <c r="Q608" s="116" t="str">
        <f ca="1">IF(P608="","", INDIRECT("base!"&amp;ADDRESS(MATCH(CONCATENATE(N608,"|",P608),base!$G$2:'base'!$G$1817,0)+1,6,4)))</f>
        <v/>
      </c>
      <c r="R608" s="41"/>
    </row>
    <row r="609" spans="1:18" x14ac:dyDescent="0.25">
      <c r="A609" s="47"/>
      <c r="B609" s="115" t="str">
        <f>IF(AND(G609&lt;&gt;"",H609&gt;0,I609&lt;&gt;"",J609&lt;&gt;0,K609&lt;&gt;0),COUNT($B$11:B608)+1,"")</f>
        <v/>
      </c>
      <c r="C609" s="34"/>
      <c r="D609" s="89"/>
      <c r="E609" s="47"/>
      <c r="F609" s="66"/>
      <c r="G609" s="41"/>
      <c r="H609" s="112"/>
      <c r="I609" s="47"/>
      <c r="J609" s="112"/>
      <c r="K609" s="104" t="str">
        <f t="shared" si="10"/>
        <v/>
      </c>
      <c r="L609" s="96"/>
      <c r="M609" s="96"/>
      <c r="N609" s="34"/>
      <c r="O609" s="116" t="str">
        <f ca="1">IF(N609="","", INDIRECT("base!"&amp;ADDRESS(MATCH(N609,base!$C$2:'base'!$C$133,0)+1,4,4)))</f>
        <v/>
      </c>
      <c r="P609" s="41"/>
      <c r="Q609" s="116" t="str">
        <f ca="1">IF(P609="","", INDIRECT("base!"&amp;ADDRESS(MATCH(CONCATENATE(N609,"|",P609),base!$G$2:'base'!$G$1817,0)+1,6,4)))</f>
        <v/>
      </c>
      <c r="R609" s="41"/>
    </row>
    <row r="610" spans="1:18" x14ac:dyDescent="0.25">
      <c r="A610" s="47"/>
      <c r="B610" s="115" t="str">
        <f>IF(AND(G610&lt;&gt;"",H610&gt;0,I610&lt;&gt;"",J610&lt;&gt;0,K610&lt;&gt;0),COUNT($B$11:B609)+1,"")</f>
        <v/>
      </c>
      <c r="C610" s="34"/>
      <c r="D610" s="89"/>
      <c r="E610" s="47"/>
      <c r="F610" s="66"/>
      <c r="G610" s="41"/>
      <c r="H610" s="112"/>
      <c r="I610" s="47"/>
      <c r="J610" s="112"/>
      <c r="K610" s="104" t="str">
        <f t="shared" si="10"/>
        <v/>
      </c>
      <c r="L610" s="96"/>
      <c r="M610" s="96"/>
      <c r="N610" s="34"/>
      <c r="O610" s="116" t="str">
        <f ca="1">IF(N610="","", INDIRECT("base!"&amp;ADDRESS(MATCH(N610,base!$C$2:'base'!$C$133,0)+1,4,4)))</f>
        <v/>
      </c>
      <c r="P610" s="41"/>
      <c r="Q610" s="116" t="str">
        <f ca="1">IF(P610="","", INDIRECT("base!"&amp;ADDRESS(MATCH(CONCATENATE(N610,"|",P610),base!$G$2:'base'!$G$1817,0)+1,6,4)))</f>
        <v/>
      </c>
      <c r="R610" s="41"/>
    </row>
    <row r="611" spans="1:18" x14ac:dyDescent="0.25">
      <c r="A611" s="47"/>
      <c r="B611" s="115" t="str">
        <f>IF(AND(G611&lt;&gt;"",H611&gt;0,I611&lt;&gt;"",J611&lt;&gt;0,K611&lt;&gt;0),COUNT($B$11:B610)+1,"")</f>
        <v/>
      </c>
      <c r="C611" s="34"/>
      <c r="D611" s="89"/>
      <c r="E611" s="47"/>
      <c r="F611" s="66"/>
      <c r="G611" s="41"/>
      <c r="H611" s="112"/>
      <c r="I611" s="47"/>
      <c r="J611" s="112"/>
      <c r="K611" s="104" t="str">
        <f t="shared" si="10"/>
        <v/>
      </c>
      <c r="L611" s="96"/>
      <c r="M611" s="96"/>
      <c r="N611" s="34"/>
      <c r="O611" s="116" t="str">
        <f ca="1">IF(N611="","", INDIRECT("base!"&amp;ADDRESS(MATCH(N611,base!$C$2:'base'!$C$133,0)+1,4,4)))</f>
        <v/>
      </c>
      <c r="P611" s="41"/>
      <c r="Q611" s="116" t="str">
        <f ca="1">IF(P611="","", INDIRECT("base!"&amp;ADDRESS(MATCH(CONCATENATE(N611,"|",P611),base!$G$2:'base'!$G$1817,0)+1,6,4)))</f>
        <v/>
      </c>
      <c r="R611" s="41"/>
    </row>
    <row r="612" spans="1:18" x14ac:dyDescent="0.25">
      <c r="A612" s="47"/>
      <c r="B612" s="115" t="str">
        <f>IF(AND(G612&lt;&gt;"",H612&gt;0,I612&lt;&gt;"",J612&lt;&gt;0,K612&lt;&gt;0),COUNT($B$11:B611)+1,"")</f>
        <v/>
      </c>
      <c r="C612" s="34"/>
      <c r="D612" s="89"/>
      <c r="E612" s="47"/>
      <c r="F612" s="66"/>
      <c r="G612" s="41"/>
      <c r="H612" s="112"/>
      <c r="I612" s="47"/>
      <c r="J612" s="112"/>
      <c r="K612" s="104" t="str">
        <f t="shared" si="10"/>
        <v/>
      </c>
      <c r="L612" s="96"/>
      <c r="M612" s="96"/>
      <c r="N612" s="34"/>
      <c r="O612" s="116" t="str">
        <f ca="1">IF(N612="","", INDIRECT("base!"&amp;ADDRESS(MATCH(N612,base!$C$2:'base'!$C$133,0)+1,4,4)))</f>
        <v/>
      </c>
      <c r="P612" s="41"/>
      <c r="Q612" s="116" t="str">
        <f ca="1">IF(P612="","", INDIRECT("base!"&amp;ADDRESS(MATCH(CONCATENATE(N612,"|",P612),base!$G$2:'base'!$G$1817,0)+1,6,4)))</f>
        <v/>
      </c>
      <c r="R612" s="41"/>
    </row>
    <row r="613" spans="1:18" x14ac:dyDescent="0.25">
      <c r="A613" s="47"/>
      <c r="B613" s="115" t="str">
        <f>IF(AND(G613&lt;&gt;"",H613&gt;0,I613&lt;&gt;"",J613&lt;&gt;0,K613&lt;&gt;0),COUNT($B$11:B612)+1,"")</f>
        <v/>
      </c>
      <c r="C613" s="34"/>
      <c r="D613" s="89"/>
      <c r="E613" s="47"/>
      <c r="F613" s="66"/>
      <c r="G613" s="41"/>
      <c r="H613" s="112"/>
      <c r="I613" s="47"/>
      <c r="J613" s="112"/>
      <c r="K613" s="104" t="str">
        <f t="shared" si="10"/>
        <v/>
      </c>
      <c r="L613" s="96"/>
      <c r="M613" s="96"/>
      <c r="N613" s="34"/>
      <c r="O613" s="116" t="str">
        <f ca="1">IF(N613="","", INDIRECT("base!"&amp;ADDRESS(MATCH(N613,base!$C$2:'base'!$C$133,0)+1,4,4)))</f>
        <v/>
      </c>
      <c r="P613" s="41"/>
      <c r="Q613" s="116" t="str">
        <f ca="1">IF(P613="","", INDIRECT("base!"&amp;ADDRESS(MATCH(CONCATENATE(N613,"|",P613),base!$G$2:'base'!$G$1817,0)+1,6,4)))</f>
        <v/>
      </c>
      <c r="R613" s="41"/>
    </row>
    <row r="614" spans="1:18" x14ac:dyDescent="0.25">
      <c r="A614" s="47"/>
      <c r="B614" s="115" t="str">
        <f>IF(AND(G614&lt;&gt;"",H614&gt;0,I614&lt;&gt;"",J614&lt;&gt;0,K614&lt;&gt;0),COUNT($B$11:B613)+1,"")</f>
        <v/>
      </c>
      <c r="C614" s="34"/>
      <c r="D614" s="89"/>
      <c r="E614" s="47"/>
      <c r="F614" s="66"/>
      <c r="G614" s="41"/>
      <c r="H614" s="112"/>
      <c r="I614" s="47"/>
      <c r="J614" s="112"/>
      <c r="K614" s="104" t="str">
        <f t="shared" si="10"/>
        <v/>
      </c>
      <c r="L614" s="96"/>
      <c r="M614" s="96"/>
      <c r="N614" s="34"/>
      <c r="O614" s="116" t="str">
        <f ca="1">IF(N614="","", INDIRECT("base!"&amp;ADDRESS(MATCH(N614,base!$C$2:'base'!$C$133,0)+1,4,4)))</f>
        <v/>
      </c>
      <c r="P614" s="41"/>
      <c r="Q614" s="116" t="str">
        <f ca="1">IF(P614="","", INDIRECT("base!"&amp;ADDRESS(MATCH(CONCATENATE(N614,"|",P614),base!$G$2:'base'!$G$1817,0)+1,6,4)))</f>
        <v/>
      </c>
      <c r="R614" s="41"/>
    </row>
    <row r="615" spans="1:18" x14ac:dyDescent="0.25">
      <c r="A615" s="47"/>
      <c r="B615" s="115" t="str">
        <f>IF(AND(G615&lt;&gt;"",H615&gt;0,I615&lt;&gt;"",J615&lt;&gt;0,K615&lt;&gt;0),COUNT($B$11:B614)+1,"")</f>
        <v/>
      </c>
      <c r="C615" s="34"/>
      <c r="D615" s="89"/>
      <c r="E615" s="47"/>
      <c r="F615" s="66"/>
      <c r="G615" s="41"/>
      <c r="H615" s="112"/>
      <c r="I615" s="47"/>
      <c r="J615" s="112"/>
      <c r="K615" s="104" t="str">
        <f t="shared" si="10"/>
        <v/>
      </c>
      <c r="L615" s="96"/>
      <c r="M615" s="96"/>
      <c r="N615" s="34"/>
      <c r="O615" s="116" t="str">
        <f ca="1">IF(N615="","", INDIRECT("base!"&amp;ADDRESS(MATCH(N615,base!$C$2:'base'!$C$133,0)+1,4,4)))</f>
        <v/>
      </c>
      <c r="P615" s="41"/>
      <c r="Q615" s="116" t="str">
        <f ca="1">IF(P615="","", INDIRECT("base!"&amp;ADDRESS(MATCH(CONCATENATE(N615,"|",P615),base!$G$2:'base'!$G$1817,0)+1,6,4)))</f>
        <v/>
      </c>
      <c r="R615" s="41"/>
    </row>
    <row r="616" spans="1:18" x14ac:dyDescent="0.25">
      <c r="A616" s="47"/>
      <c r="B616" s="115" t="str">
        <f>IF(AND(G616&lt;&gt;"",H616&gt;0,I616&lt;&gt;"",J616&lt;&gt;0,K616&lt;&gt;0),COUNT($B$11:B615)+1,"")</f>
        <v/>
      </c>
      <c r="C616" s="34"/>
      <c r="D616" s="89"/>
      <c r="E616" s="47"/>
      <c r="F616" s="66"/>
      <c r="G616" s="41"/>
      <c r="H616" s="112"/>
      <c r="I616" s="47"/>
      <c r="J616" s="112"/>
      <c r="K616" s="104" t="str">
        <f t="shared" si="10"/>
        <v/>
      </c>
      <c r="L616" s="96"/>
      <c r="M616" s="96"/>
      <c r="N616" s="34"/>
      <c r="O616" s="116" t="str">
        <f ca="1">IF(N616="","", INDIRECT("base!"&amp;ADDRESS(MATCH(N616,base!$C$2:'base'!$C$133,0)+1,4,4)))</f>
        <v/>
      </c>
      <c r="P616" s="41"/>
      <c r="Q616" s="116" t="str">
        <f ca="1">IF(P616="","", INDIRECT("base!"&amp;ADDRESS(MATCH(CONCATENATE(N616,"|",P616),base!$G$2:'base'!$G$1817,0)+1,6,4)))</f>
        <v/>
      </c>
      <c r="R616" s="41"/>
    </row>
    <row r="617" spans="1:18" x14ac:dyDescent="0.25">
      <c r="A617" s="47"/>
      <c r="B617" s="115" t="str">
        <f>IF(AND(G617&lt;&gt;"",H617&gt;0,I617&lt;&gt;"",J617&lt;&gt;0,K617&lt;&gt;0),COUNT($B$11:B616)+1,"")</f>
        <v/>
      </c>
      <c r="C617" s="34"/>
      <c r="D617" s="89"/>
      <c r="E617" s="47"/>
      <c r="F617" s="66"/>
      <c r="G617" s="41"/>
      <c r="H617" s="112"/>
      <c r="I617" s="47"/>
      <c r="J617" s="112"/>
      <c r="K617" s="104" t="str">
        <f t="shared" si="10"/>
        <v/>
      </c>
      <c r="L617" s="96"/>
      <c r="M617" s="96"/>
      <c r="N617" s="34"/>
      <c r="O617" s="116" t="str">
        <f ca="1">IF(N617="","", INDIRECT("base!"&amp;ADDRESS(MATCH(N617,base!$C$2:'base'!$C$133,0)+1,4,4)))</f>
        <v/>
      </c>
      <c r="P617" s="41"/>
      <c r="Q617" s="116" t="str">
        <f ca="1">IF(P617="","", INDIRECT("base!"&amp;ADDRESS(MATCH(CONCATENATE(N617,"|",P617),base!$G$2:'base'!$G$1817,0)+1,6,4)))</f>
        <v/>
      </c>
      <c r="R617" s="41"/>
    </row>
    <row r="618" spans="1:18" x14ac:dyDescent="0.25">
      <c r="A618" s="47"/>
      <c r="B618" s="115" t="str">
        <f>IF(AND(G618&lt;&gt;"",H618&gt;0,I618&lt;&gt;"",J618&lt;&gt;0,K618&lt;&gt;0),COUNT($B$11:B617)+1,"")</f>
        <v/>
      </c>
      <c r="C618" s="34"/>
      <c r="D618" s="89"/>
      <c r="E618" s="47"/>
      <c r="F618" s="66"/>
      <c r="G618" s="41"/>
      <c r="H618" s="112"/>
      <c r="I618" s="47"/>
      <c r="J618" s="112"/>
      <c r="K618" s="104" t="str">
        <f t="shared" si="10"/>
        <v/>
      </c>
      <c r="L618" s="96"/>
      <c r="M618" s="96"/>
      <c r="N618" s="34"/>
      <c r="O618" s="116" t="str">
        <f ca="1">IF(N618="","", INDIRECT("base!"&amp;ADDRESS(MATCH(N618,base!$C$2:'base'!$C$133,0)+1,4,4)))</f>
        <v/>
      </c>
      <c r="P618" s="41"/>
      <c r="Q618" s="116" t="str">
        <f ca="1">IF(P618="","", INDIRECT("base!"&amp;ADDRESS(MATCH(CONCATENATE(N618,"|",P618),base!$G$2:'base'!$G$1817,0)+1,6,4)))</f>
        <v/>
      </c>
      <c r="R618" s="41"/>
    </row>
    <row r="619" spans="1:18" x14ac:dyDescent="0.25">
      <c r="A619" s="47"/>
      <c r="B619" s="115" t="str">
        <f>IF(AND(G619&lt;&gt;"",H619&gt;0,I619&lt;&gt;"",J619&lt;&gt;0,K619&lt;&gt;0),COUNT($B$11:B618)+1,"")</f>
        <v/>
      </c>
      <c r="C619" s="34"/>
      <c r="D619" s="89"/>
      <c r="E619" s="47"/>
      <c r="F619" s="66"/>
      <c r="G619" s="41"/>
      <c r="H619" s="112"/>
      <c r="I619" s="47"/>
      <c r="J619" s="112"/>
      <c r="K619" s="104" t="str">
        <f t="shared" si="10"/>
        <v/>
      </c>
      <c r="L619" s="96"/>
      <c r="M619" s="96"/>
      <c r="N619" s="34"/>
      <c r="O619" s="116" t="str">
        <f ca="1">IF(N619="","", INDIRECT("base!"&amp;ADDRESS(MATCH(N619,base!$C$2:'base'!$C$133,0)+1,4,4)))</f>
        <v/>
      </c>
      <c r="P619" s="41"/>
      <c r="Q619" s="116" t="str">
        <f ca="1">IF(P619="","", INDIRECT("base!"&amp;ADDRESS(MATCH(CONCATENATE(N619,"|",P619),base!$G$2:'base'!$G$1817,0)+1,6,4)))</f>
        <v/>
      </c>
      <c r="R619" s="41"/>
    </row>
    <row r="620" spans="1:18" x14ac:dyDescent="0.25">
      <c r="A620" s="47"/>
      <c r="B620" s="115" t="str">
        <f>IF(AND(G620&lt;&gt;"",H620&gt;0,I620&lt;&gt;"",J620&lt;&gt;0,K620&lt;&gt;0),COUNT($B$11:B619)+1,"")</f>
        <v/>
      </c>
      <c r="C620" s="34"/>
      <c r="D620" s="89"/>
      <c r="E620" s="47"/>
      <c r="F620" s="66"/>
      <c r="G620" s="41"/>
      <c r="H620" s="112"/>
      <c r="I620" s="47"/>
      <c r="J620" s="112"/>
      <c r="K620" s="104" t="str">
        <f t="shared" si="10"/>
        <v/>
      </c>
      <c r="L620" s="96"/>
      <c r="M620" s="96"/>
      <c r="N620" s="34"/>
      <c r="O620" s="116" t="str">
        <f ca="1">IF(N620="","", INDIRECT("base!"&amp;ADDRESS(MATCH(N620,base!$C$2:'base'!$C$133,0)+1,4,4)))</f>
        <v/>
      </c>
      <c r="P620" s="41"/>
      <c r="Q620" s="116" t="str">
        <f ca="1">IF(P620="","", INDIRECT("base!"&amp;ADDRESS(MATCH(CONCATENATE(N620,"|",P620),base!$G$2:'base'!$G$1817,0)+1,6,4)))</f>
        <v/>
      </c>
      <c r="R620" s="41"/>
    </row>
    <row r="621" spans="1:18" x14ac:dyDescent="0.25">
      <c r="A621" s="47"/>
      <c r="B621" s="115" t="str">
        <f>IF(AND(G621&lt;&gt;"",H621&gt;0,I621&lt;&gt;"",J621&lt;&gt;0,K621&lt;&gt;0),COUNT($B$11:B620)+1,"")</f>
        <v/>
      </c>
      <c r="C621" s="34"/>
      <c r="D621" s="89"/>
      <c r="E621" s="47"/>
      <c r="F621" s="66"/>
      <c r="G621" s="41"/>
      <c r="H621" s="112"/>
      <c r="I621" s="47"/>
      <c r="J621" s="112"/>
      <c r="K621" s="104" t="str">
        <f t="shared" si="10"/>
        <v/>
      </c>
      <c r="L621" s="96"/>
      <c r="M621" s="96"/>
      <c r="N621" s="34"/>
      <c r="O621" s="116" t="str">
        <f ca="1">IF(N621="","", INDIRECT("base!"&amp;ADDRESS(MATCH(N621,base!$C$2:'base'!$C$133,0)+1,4,4)))</f>
        <v/>
      </c>
      <c r="P621" s="41"/>
      <c r="Q621" s="116" t="str">
        <f ca="1">IF(P621="","", INDIRECT("base!"&amp;ADDRESS(MATCH(CONCATENATE(N621,"|",P621),base!$G$2:'base'!$G$1817,0)+1,6,4)))</f>
        <v/>
      </c>
      <c r="R621" s="41"/>
    </row>
    <row r="622" spans="1:18" x14ac:dyDescent="0.25">
      <c r="A622" s="47"/>
      <c r="B622" s="115" t="str">
        <f>IF(AND(G622&lt;&gt;"",H622&gt;0,I622&lt;&gt;"",J622&lt;&gt;0,K622&lt;&gt;0),COUNT($B$11:B621)+1,"")</f>
        <v/>
      </c>
      <c r="C622" s="34"/>
      <c r="D622" s="89"/>
      <c r="E622" s="47"/>
      <c r="F622" s="66"/>
      <c r="G622" s="41"/>
      <c r="H622" s="112"/>
      <c r="I622" s="47"/>
      <c r="J622" s="112"/>
      <c r="K622" s="104" t="str">
        <f t="shared" si="10"/>
        <v/>
      </c>
      <c r="L622" s="96"/>
      <c r="M622" s="96"/>
      <c r="N622" s="34"/>
      <c r="O622" s="116" t="str">
        <f ca="1">IF(N622="","", INDIRECT("base!"&amp;ADDRESS(MATCH(N622,base!$C$2:'base'!$C$133,0)+1,4,4)))</f>
        <v/>
      </c>
      <c r="P622" s="41"/>
      <c r="Q622" s="116" t="str">
        <f ca="1">IF(P622="","", INDIRECT("base!"&amp;ADDRESS(MATCH(CONCATENATE(N622,"|",P622),base!$G$2:'base'!$G$1817,0)+1,6,4)))</f>
        <v/>
      </c>
      <c r="R622" s="41"/>
    </row>
    <row r="623" spans="1:18" x14ac:dyDescent="0.25">
      <c r="A623" s="47"/>
      <c r="B623" s="115" t="str">
        <f>IF(AND(G623&lt;&gt;"",H623&gt;0,I623&lt;&gt;"",J623&lt;&gt;0,K623&lt;&gt;0),COUNT($B$11:B622)+1,"")</f>
        <v/>
      </c>
      <c r="C623" s="34"/>
      <c r="D623" s="89"/>
      <c r="E623" s="47"/>
      <c r="F623" s="66"/>
      <c r="G623" s="41"/>
      <c r="H623" s="112"/>
      <c r="I623" s="47"/>
      <c r="J623" s="112"/>
      <c r="K623" s="104" t="str">
        <f t="shared" si="10"/>
        <v/>
      </c>
      <c r="L623" s="96"/>
      <c r="M623" s="96"/>
      <c r="N623" s="34"/>
      <c r="O623" s="116" t="str">
        <f ca="1">IF(N623="","", INDIRECT("base!"&amp;ADDRESS(MATCH(N623,base!$C$2:'base'!$C$133,0)+1,4,4)))</f>
        <v/>
      </c>
      <c r="P623" s="41"/>
      <c r="Q623" s="116" t="str">
        <f ca="1">IF(P623="","", INDIRECT("base!"&amp;ADDRESS(MATCH(CONCATENATE(N623,"|",P623),base!$G$2:'base'!$G$1817,0)+1,6,4)))</f>
        <v/>
      </c>
      <c r="R623" s="41"/>
    </row>
    <row r="624" spans="1:18" x14ac:dyDescent="0.25">
      <c r="A624" s="47"/>
      <c r="B624" s="115" t="str">
        <f>IF(AND(G624&lt;&gt;"",H624&gt;0,I624&lt;&gt;"",J624&lt;&gt;0,K624&lt;&gt;0),COUNT($B$11:B623)+1,"")</f>
        <v/>
      </c>
      <c r="C624" s="34"/>
      <c r="D624" s="89"/>
      <c r="E624" s="47"/>
      <c r="F624" s="66"/>
      <c r="G624" s="41"/>
      <c r="H624" s="112"/>
      <c r="I624" s="47"/>
      <c r="J624" s="112"/>
      <c r="K624" s="104" t="str">
        <f t="shared" si="10"/>
        <v/>
      </c>
      <c r="L624" s="96"/>
      <c r="M624" s="96"/>
      <c r="N624" s="34"/>
      <c r="O624" s="116" t="str">
        <f ca="1">IF(N624="","", INDIRECT("base!"&amp;ADDRESS(MATCH(N624,base!$C$2:'base'!$C$133,0)+1,4,4)))</f>
        <v/>
      </c>
      <c r="P624" s="41"/>
      <c r="Q624" s="116" t="str">
        <f ca="1">IF(P624="","", INDIRECT("base!"&amp;ADDRESS(MATCH(CONCATENATE(N624,"|",P624),base!$G$2:'base'!$G$1817,0)+1,6,4)))</f>
        <v/>
      </c>
      <c r="R624" s="41"/>
    </row>
    <row r="625" spans="1:18" x14ac:dyDescent="0.25">
      <c r="A625" s="47"/>
      <c r="B625" s="115" t="str">
        <f>IF(AND(G625&lt;&gt;"",H625&gt;0,I625&lt;&gt;"",J625&lt;&gt;0,K625&lt;&gt;0),COUNT($B$11:B624)+1,"")</f>
        <v/>
      </c>
      <c r="C625" s="34"/>
      <c r="D625" s="89"/>
      <c r="E625" s="47"/>
      <c r="F625" s="66"/>
      <c r="G625" s="41"/>
      <c r="H625" s="112"/>
      <c r="I625" s="47"/>
      <c r="J625" s="112"/>
      <c r="K625" s="104" t="str">
        <f t="shared" si="10"/>
        <v/>
      </c>
      <c r="L625" s="96"/>
      <c r="M625" s="96"/>
      <c r="N625" s="34"/>
      <c r="O625" s="116" t="str">
        <f ca="1">IF(N625="","", INDIRECT("base!"&amp;ADDRESS(MATCH(N625,base!$C$2:'base'!$C$133,0)+1,4,4)))</f>
        <v/>
      </c>
      <c r="P625" s="41"/>
      <c r="Q625" s="116" t="str">
        <f ca="1">IF(P625="","", INDIRECT("base!"&amp;ADDRESS(MATCH(CONCATENATE(N625,"|",P625),base!$G$2:'base'!$G$1817,0)+1,6,4)))</f>
        <v/>
      </c>
      <c r="R625" s="41"/>
    </row>
    <row r="626" spans="1:18" x14ac:dyDescent="0.25">
      <c r="A626" s="47"/>
      <c r="B626" s="115" t="str">
        <f>IF(AND(G626&lt;&gt;"",H626&gt;0,I626&lt;&gt;"",J626&lt;&gt;0,K626&lt;&gt;0),COUNT($B$11:B625)+1,"")</f>
        <v/>
      </c>
      <c r="C626" s="34"/>
      <c r="D626" s="89"/>
      <c r="E626" s="47"/>
      <c r="F626" s="66"/>
      <c r="G626" s="41"/>
      <c r="H626" s="112"/>
      <c r="I626" s="47"/>
      <c r="J626" s="112"/>
      <c r="K626" s="104" t="str">
        <f t="shared" si="10"/>
        <v/>
      </c>
      <c r="L626" s="96"/>
      <c r="M626" s="96"/>
      <c r="N626" s="34"/>
      <c r="O626" s="116" t="str">
        <f ca="1">IF(N626="","", INDIRECT("base!"&amp;ADDRESS(MATCH(N626,base!$C$2:'base'!$C$133,0)+1,4,4)))</f>
        <v/>
      </c>
      <c r="P626" s="41"/>
      <c r="Q626" s="116" t="str">
        <f ca="1">IF(P626="","", INDIRECT("base!"&amp;ADDRESS(MATCH(CONCATENATE(N626,"|",P626),base!$G$2:'base'!$G$1817,0)+1,6,4)))</f>
        <v/>
      </c>
      <c r="R626" s="41"/>
    </row>
    <row r="627" spans="1:18" x14ac:dyDescent="0.25">
      <c r="A627" s="47"/>
      <c r="B627" s="115" t="str">
        <f>IF(AND(G627&lt;&gt;"",H627&gt;0,I627&lt;&gt;"",J627&lt;&gt;0,K627&lt;&gt;0),COUNT($B$11:B626)+1,"")</f>
        <v/>
      </c>
      <c r="C627" s="34"/>
      <c r="D627" s="89"/>
      <c r="E627" s="47"/>
      <c r="F627" s="66"/>
      <c r="G627" s="41"/>
      <c r="H627" s="112"/>
      <c r="I627" s="47"/>
      <c r="J627" s="112"/>
      <c r="K627" s="104" t="str">
        <f t="shared" si="10"/>
        <v/>
      </c>
      <c r="L627" s="96"/>
      <c r="M627" s="96"/>
      <c r="N627" s="34"/>
      <c r="O627" s="116" t="str">
        <f ca="1">IF(N627="","", INDIRECT("base!"&amp;ADDRESS(MATCH(N627,base!$C$2:'base'!$C$133,0)+1,4,4)))</f>
        <v/>
      </c>
      <c r="P627" s="41"/>
      <c r="Q627" s="116" t="str">
        <f ca="1">IF(P627="","", INDIRECT("base!"&amp;ADDRESS(MATCH(CONCATENATE(N627,"|",P627),base!$G$2:'base'!$G$1817,0)+1,6,4)))</f>
        <v/>
      </c>
      <c r="R627" s="41"/>
    </row>
    <row r="628" spans="1:18" x14ac:dyDescent="0.25">
      <c r="A628" s="47"/>
      <c r="B628" s="115" t="str">
        <f>IF(AND(G628&lt;&gt;"",H628&gt;0,I628&lt;&gt;"",J628&lt;&gt;0,K628&lt;&gt;0),COUNT($B$11:B627)+1,"")</f>
        <v/>
      </c>
      <c r="C628" s="34"/>
      <c r="D628" s="89"/>
      <c r="E628" s="47"/>
      <c r="F628" s="66"/>
      <c r="G628" s="41"/>
      <c r="H628" s="112"/>
      <c r="I628" s="47"/>
      <c r="J628" s="112"/>
      <c r="K628" s="104" t="str">
        <f t="shared" si="10"/>
        <v/>
      </c>
      <c r="L628" s="96"/>
      <c r="M628" s="96"/>
      <c r="N628" s="34"/>
      <c r="O628" s="116" t="str">
        <f ca="1">IF(N628="","", INDIRECT("base!"&amp;ADDRESS(MATCH(N628,base!$C$2:'base'!$C$133,0)+1,4,4)))</f>
        <v/>
      </c>
      <c r="P628" s="41"/>
      <c r="Q628" s="116" t="str">
        <f ca="1">IF(P628="","", INDIRECT("base!"&amp;ADDRESS(MATCH(CONCATENATE(N628,"|",P628),base!$G$2:'base'!$G$1817,0)+1,6,4)))</f>
        <v/>
      </c>
      <c r="R628" s="41"/>
    </row>
    <row r="629" spans="1:18" x14ac:dyDescent="0.25">
      <c r="A629" s="47"/>
      <c r="B629" s="115" t="str">
        <f>IF(AND(G629&lt;&gt;"",H629&gt;0,I629&lt;&gt;"",J629&lt;&gt;0,K629&lt;&gt;0),COUNT($B$11:B628)+1,"")</f>
        <v/>
      </c>
      <c r="C629" s="34"/>
      <c r="D629" s="89"/>
      <c r="E629" s="47"/>
      <c r="F629" s="66"/>
      <c r="G629" s="41"/>
      <c r="H629" s="112"/>
      <c r="I629" s="47"/>
      <c r="J629" s="112"/>
      <c r="K629" s="104" t="str">
        <f t="shared" si="10"/>
        <v/>
      </c>
      <c r="L629" s="96"/>
      <c r="M629" s="96"/>
      <c r="N629" s="34"/>
      <c r="O629" s="116" t="str">
        <f ca="1">IF(N629="","", INDIRECT("base!"&amp;ADDRESS(MATCH(N629,base!$C$2:'base'!$C$133,0)+1,4,4)))</f>
        <v/>
      </c>
      <c r="P629" s="41"/>
      <c r="Q629" s="116" t="str">
        <f ca="1">IF(P629="","", INDIRECT("base!"&amp;ADDRESS(MATCH(CONCATENATE(N629,"|",P629),base!$G$2:'base'!$G$1817,0)+1,6,4)))</f>
        <v/>
      </c>
      <c r="R629" s="41"/>
    </row>
    <row r="630" spans="1:18" x14ac:dyDescent="0.25">
      <c r="A630" s="47"/>
      <c r="B630" s="115" t="str">
        <f>IF(AND(G630&lt;&gt;"",H630&gt;0,I630&lt;&gt;"",J630&lt;&gt;0,K630&lt;&gt;0),COUNT($B$11:B629)+1,"")</f>
        <v/>
      </c>
      <c r="C630" s="34"/>
      <c r="D630" s="89"/>
      <c r="E630" s="47"/>
      <c r="F630" s="66"/>
      <c r="G630" s="41"/>
      <c r="H630" s="112"/>
      <c r="I630" s="47"/>
      <c r="J630" s="112"/>
      <c r="K630" s="104" t="str">
        <f t="shared" si="10"/>
        <v/>
      </c>
      <c r="L630" s="96"/>
      <c r="M630" s="96"/>
      <c r="N630" s="34"/>
      <c r="O630" s="116" t="str">
        <f ca="1">IF(N630="","", INDIRECT("base!"&amp;ADDRESS(MATCH(N630,base!$C$2:'base'!$C$133,0)+1,4,4)))</f>
        <v/>
      </c>
      <c r="P630" s="41"/>
      <c r="Q630" s="116" t="str">
        <f ca="1">IF(P630="","", INDIRECT("base!"&amp;ADDRESS(MATCH(CONCATENATE(N630,"|",P630),base!$G$2:'base'!$G$1817,0)+1,6,4)))</f>
        <v/>
      </c>
      <c r="R630" s="41"/>
    </row>
    <row r="631" spans="1:18" x14ac:dyDescent="0.25">
      <c r="A631" s="47"/>
      <c r="B631" s="115" t="str">
        <f>IF(AND(G631&lt;&gt;"",H631&gt;0,I631&lt;&gt;"",J631&lt;&gt;0,K631&lt;&gt;0),COUNT($B$11:B630)+1,"")</f>
        <v/>
      </c>
      <c r="C631" s="34"/>
      <c r="D631" s="89"/>
      <c r="E631" s="47"/>
      <c r="F631" s="66"/>
      <c r="G631" s="41"/>
      <c r="H631" s="112"/>
      <c r="I631" s="47"/>
      <c r="J631" s="112"/>
      <c r="K631" s="104" t="str">
        <f t="shared" si="10"/>
        <v/>
      </c>
      <c r="L631" s="96"/>
      <c r="M631" s="96"/>
      <c r="N631" s="34"/>
      <c r="O631" s="116" t="str">
        <f ca="1">IF(N631="","", INDIRECT("base!"&amp;ADDRESS(MATCH(N631,base!$C$2:'base'!$C$133,0)+1,4,4)))</f>
        <v/>
      </c>
      <c r="P631" s="41"/>
      <c r="Q631" s="116" t="str">
        <f ca="1">IF(P631="","", INDIRECT("base!"&amp;ADDRESS(MATCH(CONCATENATE(N631,"|",P631),base!$G$2:'base'!$G$1817,0)+1,6,4)))</f>
        <v/>
      </c>
      <c r="R631" s="41"/>
    </row>
    <row r="632" spans="1:18" x14ac:dyDescent="0.25">
      <c r="A632" s="47"/>
      <c r="B632" s="115" t="str">
        <f>IF(AND(G632&lt;&gt;"",H632&gt;0,I632&lt;&gt;"",J632&lt;&gt;0,K632&lt;&gt;0),COUNT($B$11:B631)+1,"")</f>
        <v/>
      </c>
      <c r="C632" s="34"/>
      <c r="D632" s="89"/>
      <c r="E632" s="47"/>
      <c r="F632" s="66"/>
      <c r="G632" s="41"/>
      <c r="H632" s="112"/>
      <c r="I632" s="47"/>
      <c r="J632" s="112"/>
      <c r="K632" s="104" t="str">
        <f t="shared" si="10"/>
        <v/>
      </c>
      <c r="L632" s="96"/>
      <c r="M632" s="96"/>
      <c r="N632" s="34"/>
      <c r="O632" s="116" t="str">
        <f ca="1">IF(N632="","", INDIRECT("base!"&amp;ADDRESS(MATCH(N632,base!$C$2:'base'!$C$133,0)+1,4,4)))</f>
        <v/>
      </c>
      <c r="P632" s="41"/>
      <c r="Q632" s="116" t="str">
        <f ca="1">IF(P632="","", INDIRECT("base!"&amp;ADDRESS(MATCH(CONCATENATE(N632,"|",P632),base!$G$2:'base'!$G$1817,0)+1,6,4)))</f>
        <v/>
      </c>
      <c r="R632" s="41"/>
    </row>
    <row r="633" spans="1:18" x14ac:dyDescent="0.25">
      <c r="A633" s="47"/>
      <c r="B633" s="115" t="str">
        <f>IF(AND(G633&lt;&gt;"",H633&gt;0,I633&lt;&gt;"",J633&lt;&gt;0,K633&lt;&gt;0),COUNT($B$11:B632)+1,"")</f>
        <v/>
      </c>
      <c r="C633" s="34"/>
      <c r="D633" s="89"/>
      <c r="E633" s="47"/>
      <c r="F633" s="66"/>
      <c r="G633" s="41"/>
      <c r="H633" s="112"/>
      <c r="I633" s="47"/>
      <c r="J633" s="112"/>
      <c r="K633" s="104" t="str">
        <f t="shared" si="10"/>
        <v/>
      </c>
      <c r="L633" s="96"/>
      <c r="M633" s="96"/>
      <c r="N633" s="34"/>
      <c r="O633" s="116" t="str">
        <f ca="1">IF(N633="","", INDIRECT("base!"&amp;ADDRESS(MATCH(N633,base!$C$2:'base'!$C$133,0)+1,4,4)))</f>
        <v/>
      </c>
      <c r="P633" s="41"/>
      <c r="Q633" s="116" t="str">
        <f ca="1">IF(P633="","", INDIRECT("base!"&amp;ADDRESS(MATCH(CONCATENATE(N633,"|",P633),base!$G$2:'base'!$G$1817,0)+1,6,4)))</f>
        <v/>
      </c>
      <c r="R633" s="41"/>
    </row>
    <row r="634" spans="1:18" x14ac:dyDescent="0.25">
      <c r="A634" s="47"/>
      <c r="B634" s="115" t="str">
        <f>IF(AND(G634&lt;&gt;"",H634&gt;0,I634&lt;&gt;"",J634&lt;&gt;0,K634&lt;&gt;0),COUNT($B$11:B633)+1,"")</f>
        <v/>
      </c>
      <c r="C634" s="34"/>
      <c r="D634" s="89"/>
      <c r="E634" s="47"/>
      <c r="F634" s="66"/>
      <c r="G634" s="41"/>
      <c r="H634" s="112"/>
      <c r="I634" s="47"/>
      <c r="J634" s="112"/>
      <c r="K634" s="104" t="str">
        <f t="shared" si="10"/>
        <v/>
      </c>
      <c r="L634" s="96"/>
      <c r="M634" s="96"/>
      <c r="N634" s="34"/>
      <c r="O634" s="116" t="str">
        <f ca="1">IF(N634="","", INDIRECT("base!"&amp;ADDRESS(MATCH(N634,base!$C$2:'base'!$C$133,0)+1,4,4)))</f>
        <v/>
      </c>
      <c r="P634" s="41"/>
      <c r="Q634" s="116" t="str">
        <f ca="1">IF(P634="","", INDIRECT("base!"&amp;ADDRESS(MATCH(CONCATENATE(N634,"|",P634),base!$G$2:'base'!$G$1817,0)+1,6,4)))</f>
        <v/>
      </c>
      <c r="R634" s="41"/>
    </row>
    <row r="635" spans="1:18" x14ac:dyDescent="0.25">
      <c r="A635" s="47"/>
      <c r="B635" s="115" t="str">
        <f>IF(AND(G635&lt;&gt;"",H635&gt;0,I635&lt;&gt;"",J635&lt;&gt;0,K635&lt;&gt;0),COUNT($B$11:B634)+1,"")</f>
        <v/>
      </c>
      <c r="C635" s="34"/>
      <c r="D635" s="89"/>
      <c r="E635" s="47"/>
      <c r="F635" s="66"/>
      <c r="G635" s="41"/>
      <c r="H635" s="112"/>
      <c r="I635" s="47"/>
      <c r="J635" s="112"/>
      <c r="K635" s="104" t="str">
        <f t="shared" si="10"/>
        <v/>
      </c>
      <c r="L635" s="96"/>
      <c r="M635" s="96"/>
      <c r="N635" s="34"/>
      <c r="O635" s="116" t="str">
        <f ca="1">IF(N635="","", INDIRECT("base!"&amp;ADDRESS(MATCH(N635,base!$C$2:'base'!$C$133,0)+1,4,4)))</f>
        <v/>
      </c>
      <c r="P635" s="41"/>
      <c r="Q635" s="116" t="str">
        <f ca="1">IF(P635="","", INDIRECT("base!"&amp;ADDRESS(MATCH(CONCATENATE(N635,"|",P635),base!$G$2:'base'!$G$1817,0)+1,6,4)))</f>
        <v/>
      </c>
      <c r="R635" s="41"/>
    </row>
    <row r="636" spans="1:18" x14ac:dyDescent="0.25">
      <c r="A636" s="47"/>
      <c r="B636" s="115" t="str">
        <f>IF(AND(G636&lt;&gt;"",H636&gt;0,I636&lt;&gt;"",J636&lt;&gt;0,K636&lt;&gt;0),COUNT($B$11:B635)+1,"")</f>
        <v/>
      </c>
      <c r="C636" s="34"/>
      <c r="D636" s="89"/>
      <c r="E636" s="47"/>
      <c r="F636" s="66"/>
      <c r="G636" s="41"/>
      <c r="H636" s="112"/>
      <c r="I636" s="47"/>
      <c r="J636" s="112"/>
      <c r="K636" s="104" t="str">
        <f t="shared" si="10"/>
        <v/>
      </c>
      <c r="L636" s="96"/>
      <c r="M636" s="96"/>
      <c r="N636" s="34"/>
      <c r="O636" s="116" t="str">
        <f ca="1">IF(N636="","", INDIRECT("base!"&amp;ADDRESS(MATCH(N636,base!$C$2:'base'!$C$133,0)+1,4,4)))</f>
        <v/>
      </c>
      <c r="P636" s="41"/>
      <c r="Q636" s="116" t="str">
        <f ca="1">IF(P636="","", INDIRECT("base!"&amp;ADDRESS(MATCH(CONCATENATE(N636,"|",P636),base!$G$2:'base'!$G$1817,0)+1,6,4)))</f>
        <v/>
      </c>
      <c r="R636" s="41"/>
    </row>
    <row r="637" spans="1:18" x14ac:dyDescent="0.25">
      <c r="A637" s="47"/>
      <c r="B637" s="115" t="str">
        <f>IF(AND(G637&lt;&gt;"",H637&gt;0,I637&lt;&gt;"",J637&lt;&gt;0,K637&lt;&gt;0),COUNT($B$11:B636)+1,"")</f>
        <v/>
      </c>
      <c r="C637" s="34"/>
      <c r="D637" s="89"/>
      <c r="E637" s="47"/>
      <c r="F637" s="66"/>
      <c r="G637" s="41"/>
      <c r="H637" s="112"/>
      <c r="I637" s="47"/>
      <c r="J637" s="112"/>
      <c r="K637" s="104" t="str">
        <f t="shared" si="10"/>
        <v/>
      </c>
      <c r="L637" s="96"/>
      <c r="M637" s="96"/>
      <c r="N637" s="34"/>
      <c r="O637" s="116" t="str">
        <f ca="1">IF(N637="","", INDIRECT("base!"&amp;ADDRESS(MATCH(N637,base!$C$2:'base'!$C$133,0)+1,4,4)))</f>
        <v/>
      </c>
      <c r="P637" s="41"/>
      <c r="Q637" s="116" t="str">
        <f ca="1">IF(P637="","", INDIRECT("base!"&amp;ADDRESS(MATCH(CONCATENATE(N637,"|",P637),base!$G$2:'base'!$G$1817,0)+1,6,4)))</f>
        <v/>
      </c>
      <c r="R637" s="41"/>
    </row>
    <row r="638" spans="1:18" x14ac:dyDescent="0.25">
      <c r="A638" s="47"/>
      <c r="B638" s="115" t="str">
        <f>IF(AND(G638&lt;&gt;"",H638&gt;0,I638&lt;&gt;"",J638&lt;&gt;0,K638&lt;&gt;0),COUNT($B$11:B637)+1,"")</f>
        <v/>
      </c>
      <c r="C638" s="34"/>
      <c r="D638" s="89"/>
      <c r="E638" s="47"/>
      <c r="F638" s="66"/>
      <c r="G638" s="41"/>
      <c r="H638" s="112"/>
      <c r="I638" s="47"/>
      <c r="J638" s="112"/>
      <c r="K638" s="104" t="str">
        <f t="shared" si="10"/>
        <v/>
      </c>
      <c r="L638" s="96"/>
      <c r="M638" s="96"/>
      <c r="N638" s="34"/>
      <c r="O638" s="116" t="str">
        <f ca="1">IF(N638="","", INDIRECT("base!"&amp;ADDRESS(MATCH(N638,base!$C$2:'base'!$C$133,0)+1,4,4)))</f>
        <v/>
      </c>
      <c r="P638" s="41"/>
      <c r="Q638" s="116" t="str">
        <f ca="1">IF(P638="","", INDIRECT("base!"&amp;ADDRESS(MATCH(CONCATENATE(N638,"|",P638),base!$G$2:'base'!$G$1817,0)+1,6,4)))</f>
        <v/>
      </c>
      <c r="R638" s="41"/>
    </row>
    <row r="639" spans="1:18" x14ac:dyDescent="0.25">
      <c r="A639" s="47"/>
      <c r="B639" s="115" t="str">
        <f>IF(AND(G639&lt;&gt;"",H639&gt;0,I639&lt;&gt;"",J639&lt;&gt;0,K639&lt;&gt;0),COUNT($B$11:B638)+1,"")</f>
        <v/>
      </c>
      <c r="C639" s="34"/>
      <c r="D639" s="89"/>
      <c r="E639" s="47"/>
      <c r="F639" s="66"/>
      <c r="G639" s="41"/>
      <c r="H639" s="112"/>
      <c r="I639" s="47"/>
      <c r="J639" s="112"/>
      <c r="K639" s="104" t="str">
        <f t="shared" si="10"/>
        <v/>
      </c>
      <c r="L639" s="96"/>
      <c r="M639" s="96"/>
      <c r="N639" s="34"/>
      <c r="O639" s="116" t="str">
        <f ca="1">IF(N639="","", INDIRECT("base!"&amp;ADDRESS(MATCH(N639,base!$C$2:'base'!$C$133,0)+1,4,4)))</f>
        <v/>
      </c>
      <c r="P639" s="41"/>
      <c r="Q639" s="116" t="str">
        <f ca="1">IF(P639="","", INDIRECT("base!"&amp;ADDRESS(MATCH(CONCATENATE(N639,"|",P639),base!$G$2:'base'!$G$1817,0)+1,6,4)))</f>
        <v/>
      </c>
      <c r="R639" s="41"/>
    </row>
    <row r="640" spans="1:18" x14ac:dyDescent="0.25">
      <c r="A640" s="47"/>
      <c r="B640" s="115" t="str">
        <f>IF(AND(G640&lt;&gt;"",H640&gt;0,I640&lt;&gt;"",J640&lt;&gt;0,K640&lt;&gt;0),COUNT($B$11:B639)+1,"")</f>
        <v/>
      </c>
      <c r="C640" s="34"/>
      <c r="D640" s="89"/>
      <c r="E640" s="47"/>
      <c r="F640" s="66"/>
      <c r="G640" s="41"/>
      <c r="H640" s="112"/>
      <c r="I640" s="47"/>
      <c r="J640" s="112"/>
      <c r="K640" s="104" t="str">
        <f t="shared" si="10"/>
        <v/>
      </c>
      <c r="L640" s="96"/>
      <c r="M640" s="96"/>
      <c r="N640" s="34"/>
      <c r="O640" s="116" t="str">
        <f ca="1">IF(N640="","", INDIRECT("base!"&amp;ADDRESS(MATCH(N640,base!$C$2:'base'!$C$133,0)+1,4,4)))</f>
        <v/>
      </c>
      <c r="P640" s="41"/>
      <c r="Q640" s="116" t="str">
        <f ca="1">IF(P640="","", INDIRECT("base!"&amp;ADDRESS(MATCH(CONCATENATE(N640,"|",P640),base!$G$2:'base'!$G$1817,0)+1,6,4)))</f>
        <v/>
      </c>
      <c r="R640" s="41"/>
    </row>
    <row r="641" spans="1:18" x14ac:dyDescent="0.25">
      <c r="A641" s="47"/>
      <c r="B641" s="115" t="str">
        <f>IF(AND(G641&lt;&gt;"",H641&gt;0,I641&lt;&gt;"",J641&lt;&gt;0,K641&lt;&gt;0),COUNT($B$11:B640)+1,"")</f>
        <v/>
      </c>
      <c r="C641" s="34"/>
      <c r="D641" s="89"/>
      <c r="E641" s="47"/>
      <c r="F641" s="66"/>
      <c r="G641" s="41"/>
      <c r="H641" s="112"/>
      <c r="I641" s="47"/>
      <c r="J641" s="112"/>
      <c r="K641" s="104" t="str">
        <f t="shared" si="10"/>
        <v/>
      </c>
      <c r="L641" s="96"/>
      <c r="M641" s="96"/>
      <c r="N641" s="34"/>
      <c r="O641" s="116" t="str">
        <f ca="1">IF(N641="","", INDIRECT("base!"&amp;ADDRESS(MATCH(N641,base!$C$2:'base'!$C$133,0)+1,4,4)))</f>
        <v/>
      </c>
      <c r="P641" s="41"/>
      <c r="Q641" s="116" t="str">
        <f ca="1">IF(P641="","", INDIRECT("base!"&amp;ADDRESS(MATCH(CONCATENATE(N641,"|",P641),base!$G$2:'base'!$G$1817,0)+1,6,4)))</f>
        <v/>
      </c>
      <c r="R641" s="41"/>
    </row>
    <row r="642" spans="1:18" x14ac:dyDescent="0.25">
      <c r="A642" s="47"/>
      <c r="B642" s="115" t="str">
        <f>IF(AND(G642&lt;&gt;"",H642&gt;0,I642&lt;&gt;"",J642&lt;&gt;0,K642&lt;&gt;0),COUNT($B$11:B641)+1,"")</f>
        <v/>
      </c>
      <c r="C642" s="34"/>
      <c r="D642" s="89"/>
      <c r="E642" s="47"/>
      <c r="F642" s="66"/>
      <c r="G642" s="41"/>
      <c r="H642" s="112"/>
      <c r="I642" s="47"/>
      <c r="J642" s="112"/>
      <c r="K642" s="104" t="str">
        <f t="shared" si="10"/>
        <v/>
      </c>
      <c r="L642" s="96"/>
      <c r="M642" s="96"/>
      <c r="N642" s="34"/>
      <c r="O642" s="116" t="str">
        <f ca="1">IF(N642="","", INDIRECT("base!"&amp;ADDRESS(MATCH(N642,base!$C$2:'base'!$C$133,0)+1,4,4)))</f>
        <v/>
      </c>
      <c r="P642" s="41"/>
      <c r="Q642" s="116" t="str">
        <f ca="1">IF(P642="","", INDIRECT("base!"&amp;ADDRESS(MATCH(CONCATENATE(N642,"|",P642),base!$G$2:'base'!$G$1817,0)+1,6,4)))</f>
        <v/>
      </c>
      <c r="R642" s="41"/>
    </row>
    <row r="643" spans="1:18" x14ac:dyDescent="0.25">
      <c r="A643" s="47"/>
      <c r="B643" s="115" t="str">
        <f>IF(AND(G643&lt;&gt;"",H643&gt;0,I643&lt;&gt;"",J643&lt;&gt;0,K643&lt;&gt;0),COUNT($B$11:B642)+1,"")</f>
        <v/>
      </c>
      <c r="C643" s="34"/>
      <c r="D643" s="89"/>
      <c r="E643" s="47"/>
      <c r="F643" s="66"/>
      <c r="G643" s="41"/>
      <c r="H643" s="112"/>
      <c r="I643" s="47"/>
      <c r="J643" s="112"/>
      <c r="K643" s="104" t="str">
        <f t="shared" si="10"/>
        <v/>
      </c>
      <c r="L643" s="96"/>
      <c r="M643" s="96"/>
      <c r="N643" s="34"/>
      <c r="O643" s="116" t="str">
        <f ca="1">IF(N643="","", INDIRECT("base!"&amp;ADDRESS(MATCH(N643,base!$C$2:'base'!$C$133,0)+1,4,4)))</f>
        <v/>
      </c>
      <c r="P643" s="41"/>
      <c r="Q643" s="116" t="str">
        <f ca="1">IF(P643="","", INDIRECT("base!"&amp;ADDRESS(MATCH(CONCATENATE(N643,"|",P643),base!$G$2:'base'!$G$1817,0)+1,6,4)))</f>
        <v/>
      </c>
      <c r="R643" s="41"/>
    </row>
    <row r="644" spans="1:18" x14ac:dyDescent="0.25">
      <c r="A644" s="47"/>
      <c r="B644" s="115" t="str">
        <f>IF(AND(G644&lt;&gt;"",H644&gt;0,I644&lt;&gt;"",J644&lt;&gt;0,K644&lt;&gt;0),COUNT($B$11:B643)+1,"")</f>
        <v/>
      </c>
      <c r="C644" s="34"/>
      <c r="D644" s="89"/>
      <c r="E644" s="47"/>
      <c r="F644" s="66"/>
      <c r="G644" s="41"/>
      <c r="H644" s="112"/>
      <c r="I644" s="47"/>
      <c r="J644" s="112"/>
      <c r="K644" s="104" t="str">
        <f t="shared" si="10"/>
        <v/>
      </c>
      <c r="L644" s="96"/>
      <c r="M644" s="96"/>
      <c r="N644" s="34"/>
      <c r="O644" s="116" t="str">
        <f ca="1">IF(N644="","", INDIRECT("base!"&amp;ADDRESS(MATCH(N644,base!$C$2:'base'!$C$133,0)+1,4,4)))</f>
        <v/>
      </c>
      <c r="P644" s="41"/>
      <c r="Q644" s="116" t="str">
        <f ca="1">IF(P644="","", INDIRECT("base!"&amp;ADDRESS(MATCH(CONCATENATE(N644,"|",P644),base!$G$2:'base'!$G$1817,0)+1,6,4)))</f>
        <v/>
      </c>
      <c r="R644" s="41"/>
    </row>
    <row r="645" spans="1:18" x14ac:dyDescent="0.25">
      <c r="A645" s="47"/>
      <c r="B645" s="115" t="str">
        <f>IF(AND(G645&lt;&gt;"",H645&gt;0,I645&lt;&gt;"",J645&lt;&gt;0,K645&lt;&gt;0),COUNT($B$11:B644)+1,"")</f>
        <v/>
      </c>
      <c r="C645" s="34"/>
      <c r="D645" s="89"/>
      <c r="E645" s="47"/>
      <c r="F645" s="66"/>
      <c r="G645" s="41"/>
      <c r="H645" s="112"/>
      <c r="I645" s="47"/>
      <c r="J645" s="112"/>
      <c r="K645" s="104" t="str">
        <f t="shared" si="10"/>
        <v/>
      </c>
      <c r="L645" s="96"/>
      <c r="M645" s="96"/>
      <c r="N645" s="34"/>
      <c r="O645" s="116" t="str">
        <f ca="1">IF(N645="","", INDIRECT("base!"&amp;ADDRESS(MATCH(N645,base!$C$2:'base'!$C$133,0)+1,4,4)))</f>
        <v/>
      </c>
      <c r="P645" s="41"/>
      <c r="Q645" s="116" t="str">
        <f ca="1">IF(P645="","", INDIRECT("base!"&amp;ADDRESS(MATCH(CONCATENATE(N645,"|",P645),base!$G$2:'base'!$G$1817,0)+1,6,4)))</f>
        <v/>
      </c>
      <c r="R645" s="41"/>
    </row>
    <row r="646" spans="1:18" x14ac:dyDescent="0.25">
      <c r="A646" s="47"/>
      <c r="B646" s="115" t="str">
        <f>IF(AND(G646&lt;&gt;"",H646&gt;0,I646&lt;&gt;"",J646&lt;&gt;0,K646&lt;&gt;0),COUNT($B$11:B645)+1,"")</f>
        <v/>
      </c>
      <c r="C646" s="34"/>
      <c r="D646" s="89"/>
      <c r="E646" s="47"/>
      <c r="F646" s="66"/>
      <c r="G646" s="41"/>
      <c r="H646" s="112"/>
      <c r="I646" s="47"/>
      <c r="J646" s="112"/>
      <c r="K646" s="104" t="str">
        <f t="shared" si="10"/>
        <v/>
      </c>
      <c r="L646" s="96"/>
      <c r="M646" s="96"/>
      <c r="N646" s="34"/>
      <c r="O646" s="116" t="str">
        <f ca="1">IF(N646="","", INDIRECT("base!"&amp;ADDRESS(MATCH(N646,base!$C$2:'base'!$C$133,0)+1,4,4)))</f>
        <v/>
      </c>
      <c r="P646" s="41"/>
      <c r="Q646" s="116" t="str">
        <f ca="1">IF(P646="","", INDIRECT("base!"&amp;ADDRESS(MATCH(CONCATENATE(N646,"|",P646),base!$G$2:'base'!$G$1817,0)+1,6,4)))</f>
        <v/>
      </c>
      <c r="R646" s="41"/>
    </row>
    <row r="647" spans="1:18" x14ac:dyDescent="0.25">
      <c r="A647" s="47"/>
      <c r="B647" s="115" t="str">
        <f>IF(AND(G647&lt;&gt;"",H647&gt;0,I647&lt;&gt;"",J647&lt;&gt;0,K647&lt;&gt;0),COUNT($B$11:B646)+1,"")</f>
        <v/>
      </c>
      <c r="C647" s="34"/>
      <c r="D647" s="89"/>
      <c r="E647" s="47"/>
      <c r="F647" s="66"/>
      <c r="G647" s="41"/>
      <c r="H647" s="112"/>
      <c r="I647" s="47"/>
      <c r="J647" s="112"/>
      <c r="K647" s="104" t="str">
        <f t="shared" si="10"/>
        <v/>
      </c>
      <c r="L647" s="96"/>
      <c r="M647" s="96"/>
      <c r="N647" s="34"/>
      <c r="O647" s="116" t="str">
        <f ca="1">IF(N647="","", INDIRECT("base!"&amp;ADDRESS(MATCH(N647,base!$C$2:'base'!$C$133,0)+1,4,4)))</f>
        <v/>
      </c>
      <c r="P647" s="41"/>
      <c r="Q647" s="116" t="str">
        <f ca="1">IF(P647="","", INDIRECT("base!"&amp;ADDRESS(MATCH(CONCATENATE(N647,"|",P647),base!$G$2:'base'!$G$1817,0)+1,6,4)))</f>
        <v/>
      </c>
      <c r="R647" s="41"/>
    </row>
    <row r="648" spans="1:18" x14ac:dyDescent="0.25">
      <c r="A648" s="47"/>
      <c r="B648" s="115" t="str">
        <f>IF(AND(G648&lt;&gt;"",H648&gt;0,I648&lt;&gt;"",J648&lt;&gt;0,K648&lt;&gt;0),COUNT($B$11:B647)+1,"")</f>
        <v/>
      </c>
      <c r="C648" s="34"/>
      <c r="D648" s="89"/>
      <c r="E648" s="47"/>
      <c r="F648" s="66"/>
      <c r="G648" s="41"/>
      <c r="H648" s="112"/>
      <c r="I648" s="47"/>
      <c r="J648" s="112"/>
      <c r="K648" s="104" t="str">
        <f t="shared" si="10"/>
        <v/>
      </c>
      <c r="L648" s="96"/>
      <c r="M648" s="96"/>
      <c r="N648" s="34"/>
      <c r="O648" s="116" t="str">
        <f ca="1">IF(N648="","", INDIRECT("base!"&amp;ADDRESS(MATCH(N648,base!$C$2:'base'!$C$133,0)+1,4,4)))</f>
        <v/>
      </c>
      <c r="P648" s="41"/>
      <c r="Q648" s="116" t="str">
        <f ca="1">IF(P648="","", INDIRECT("base!"&amp;ADDRESS(MATCH(CONCATENATE(N648,"|",P648),base!$G$2:'base'!$G$1817,0)+1,6,4)))</f>
        <v/>
      </c>
      <c r="R648" s="41"/>
    </row>
    <row r="649" spans="1:18" x14ac:dyDescent="0.25">
      <c r="A649" s="47"/>
      <c r="B649" s="115" t="str">
        <f>IF(AND(G649&lt;&gt;"",H649&gt;0,I649&lt;&gt;"",J649&lt;&gt;0,K649&lt;&gt;0),COUNT($B$11:B648)+1,"")</f>
        <v/>
      </c>
      <c r="C649" s="34"/>
      <c r="D649" s="89"/>
      <c r="E649" s="47"/>
      <c r="F649" s="66"/>
      <c r="G649" s="41"/>
      <c r="H649" s="112"/>
      <c r="I649" s="47"/>
      <c r="J649" s="112"/>
      <c r="K649" s="104" t="str">
        <f t="shared" si="10"/>
        <v/>
      </c>
      <c r="L649" s="96"/>
      <c r="M649" s="96"/>
      <c r="N649" s="34"/>
      <c r="O649" s="116" t="str">
        <f ca="1">IF(N649="","", INDIRECT("base!"&amp;ADDRESS(MATCH(N649,base!$C$2:'base'!$C$133,0)+1,4,4)))</f>
        <v/>
      </c>
      <c r="P649" s="41"/>
      <c r="Q649" s="116" t="str">
        <f ca="1">IF(P649="","", INDIRECT("base!"&amp;ADDRESS(MATCH(CONCATENATE(N649,"|",P649),base!$G$2:'base'!$G$1817,0)+1,6,4)))</f>
        <v/>
      </c>
      <c r="R649" s="41"/>
    </row>
    <row r="650" spans="1:18" x14ac:dyDescent="0.25">
      <c r="A650" s="47"/>
      <c r="B650" s="115" t="str">
        <f>IF(AND(G650&lt;&gt;"",H650&gt;0,I650&lt;&gt;"",J650&lt;&gt;0,K650&lt;&gt;0),COUNT($B$11:B649)+1,"")</f>
        <v/>
      </c>
      <c r="C650" s="34"/>
      <c r="D650" s="89"/>
      <c r="E650" s="47"/>
      <c r="F650" s="66"/>
      <c r="G650" s="41"/>
      <c r="H650" s="112"/>
      <c r="I650" s="47"/>
      <c r="J650" s="112"/>
      <c r="K650" s="104" t="str">
        <f t="shared" si="10"/>
        <v/>
      </c>
      <c r="L650" s="96"/>
      <c r="M650" s="96"/>
      <c r="N650" s="34"/>
      <c r="O650" s="116" t="str">
        <f ca="1">IF(N650="","", INDIRECT("base!"&amp;ADDRESS(MATCH(N650,base!$C$2:'base'!$C$133,0)+1,4,4)))</f>
        <v/>
      </c>
      <c r="P650" s="41"/>
      <c r="Q650" s="116" t="str">
        <f ca="1">IF(P650="","", INDIRECT("base!"&amp;ADDRESS(MATCH(CONCATENATE(N650,"|",P650),base!$G$2:'base'!$G$1817,0)+1,6,4)))</f>
        <v/>
      </c>
      <c r="R650" s="41"/>
    </row>
    <row r="651" spans="1:18" x14ac:dyDescent="0.25">
      <c r="A651" s="47"/>
      <c r="B651" s="115" t="str">
        <f>IF(AND(G651&lt;&gt;"",H651&gt;0,I651&lt;&gt;"",J651&lt;&gt;0,K651&lt;&gt;0),COUNT($B$11:B650)+1,"")</f>
        <v/>
      </c>
      <c r="C651" s="34"/>
      <c r="D651" s="89"/>
      <c r="E651" s="47"/>
      <c r="F651" s="66"/>
      <c r="G651" s="41"/>
      <c r="H651" s="112"/>
      <c r="I651" s="47"/>
      <c r="J651" s="112"/>
      <c r="K651" s="104" t="str">
        <f t="shared" si="10"/>
        <v/>
      </c>
      <c r="L651" s="96"/>
      <c r="M651" s="96"/>
      <c r="N651" s="34"/>
      <c r="O651" s="116" t="str">
        <f ca="1">IF(N651="","", INDIRECT("base!"&amp;ADDRESS(MATCH(N651,base!$C$2:'base'!$C$133,0)+1,4,4)))</f>
        <v/>
      </c>
      <c r="P651" s="41"/>
      <c r="Q651" s="116" t="str">
        <f ca="1">IF(P651="","", INDIRECT("base!"&amp;ADDRESS(MATCH(CONCATENATE(N651,"|",P651),base!$G$2:'base'!$G$1817,0)+1,6,4)))</f>
        <v/>
      </c>
      <c r="R651" s="41"/>
    </row>
    <row r="652" spans="1:18" x14ac:dyDescent="0.25">
      <c r="A652" s="47"/>
      <c r="B652" s="115" t="str">
        <f>IF(AND(G652&lt;&gt;"",H652&gt;0,I652&lt;&gt;"",J652&lt;&gt;0,K652&lt;&gt;0),COUNT($B$11:B651)+1,"")</f>
        <v/>
      </c>
      <c r="C652" s="34"/>
      <c r="D652" s="89"/>
      <c r="E652" s="47"/>
      <c r="F652" s="66"/>
      <c r="G652" s="41"/>
      <c r="H652" s="112"/>
      <c r="I652" s="47"/>
      <c r="J652" s="112"/>
      <c r="K652" s="104" t="str">
        <f t="shared" si="10"/>
        <v/>
      </c>
      <c r="L652" s="96"/>
      <c r="M652" s="96"/>
      <c r="N652" s="34"/>
      <c r="O652" s="116" t="str">
        <f ca="1">IF(N652="","", INDIRECT("base!"&amp;ADDRESS(MATCH(N652,base!$C$2:'base'!$C$133,0)+1,4,4)))</f>
        <v/>
      </c>
      <c r="P652" s="41"/>
      <c r="Q652" s="116" t="str">
        <f ca="1">IF(P652="","", INDIRECT("base!"&amp;ADDRESS(MATCH(CONCATENATE(N652,"|",P652),base!$G$2:'base'!$G$1817,0)+1,6,4)))</f>
        <v/>
      </c>
      <c r="R652" s="41"/>
    </row>
    <row r="653" spans="1:18" x14ac:dyDescent="0.25">
      <c r="A653" s="47"/>
      <c r="B653" s="115" t="str">
        <f>IF(AND(G653&lt;&gt;"",H653&gt;0,I653&lt;&gt;"",J653&lt;&gt;0,K653&lt;&gt;0),COUNT($B$11:B652)+1,"")</f>
        <v/>
      </c>
      <c r="C653" s="34"/>
      <c r="D653" s="89"/>
      <c r="E653" s="47"/>
      <c r="F653" s="66"/>
      <c r="G653" s="41"/>
      <c r="H653" s="112"/>
      <c r="I653" s="47"/>
      <c r="J653" s="112"/>
      <c r="K653" s="104" t="str">
        <f t="shared" si="10"/>
        <v/>
      </c>
      <c r="L653" s="96"/>
      <c r="M653" s="96"/>
      <c r="N653" s="34"/>
      <c r="O653" s="116" t="str">
        <f ca="1">IF(N653="","", INDIRECT("base!"&amp;ADDRESS(MATCH(N653,base!$C$2:'base'!$C$133,0)+1,4,4)))</f>
        <v/>
      </c>
      <c r="P653" s="41"/>
      <c r="Q653" s="116" t="str">
        <f ca="1">IF(P653="","", INDIRECT("base!"&amp;ADDRESS(MATCH(CONCATENATE(N653,"|",P653),base!$G$2:'base'!$G$1817,0)+1,6,4)))</f>
        <v/>
      </c>
      <c r="R653" s="41"/>
    </row>
    <row r="654" spans="1:18" x14ac:dyDescent="0.25">
      <c r="A654" s="47"/>
      <c r="B654" s="115" t="str">
        <f>IF(AND(G654&lt;&gt;"",H654&gt;0,I654&lt;&gt;"",J654&lt;&gt;0,K654&lt;&gt;0),COUNT($B$11:B653)+1,"")</f>
        <v/>
      </c>
      <c r="C654" s="34"/>
      <c r="D654" s="89"/>
      <c r="E654" s="47"/>
      <c r="F654" s="66"/>
      <c r="G654" s="41"/>
      <c r="H654" s="112"/>
      <c r="I654" s="47"/>
      <c r="J654" s="112"/>
      <c r="K654" s="104" t="str">
        <f t="shared" si="10"/>
        <v/>
      </c>
      <c r="L654" s="96"/>
      <c r="M654" s="96"/>
      <c r="N654" s="34"/>
      <c r="O654" s="116" t="str">
        <f ca="1">IF(N654="","", INDIRECT("base!"&amp;ADDRESS(MATCH(N654,base!$C$2:'base'!$C$133,0)+1,4,4)))</f>
        <v/>
      </c>
      <c r="P654" s="41"/>
      <c r="Q654" s="116" t="str">
        <f ca="1">IF(P654="","", INDIRECT("base!"&amp;ADDRESS(MATCH(CONCATENATE(N654,"|",P654),base!$G$2:'base'!$G$1817,0)+1,6,4)))</f>
        <v/>
      </c>
      <c r="R654" s="41"/>
    </row>
    <row r="655" spans="1:18" x14ac:dyDescent="0.25">
      <c r="A655" s="47"/>
      <c r="B655" s="115" t="str">
        <f>IF(AND(G655&lt;&gt;"",H655&gt;0,I655&lt;&gt;"",J655&lt;&gt;0,K655&lt;&gt;0),COUNT($B$11:B654)+1,"")</f>
        <v/>
      </c>
      <c r="C655" s="34"/>
      <c r="D655" s="89"/>
      <c r="E655" s="47"/>
      <c r="F655" s="66"/>
      <c r="G655" s="41"/>
      <c r="H655" s="112"/>
      <c r="I655" s="47"/>
      <c r="J655" s="112"/>
      <c r="K655" s="104" t="str">
        <f t="shared" si="10"/>
        <v/>
      </c>
      <c r="L655" s="96"/>
      <c r="M655" s="96"/>
      <c r="N655" s="34"/>
      <c r="O655" s="116" t="str">
        <f ca="1">IF(N655="","", INDIRECT("base!"&amp;ADDRESS(MATCH(N655,base!$C$2:'base'!$C$133,0)+1,4,4)))</f>
        <v/>
      </c>
      <c r="P655" s="41"/>
      <c r="Q655" s="116" t="str">
        <f ca="1">IF(P655="","", INDIRECT("base!"&amp;ADDRESS(MATCH(CONCATENATE(N655,"|",P655),base!$G$2:'base'!$G$1817,0)+1,6,4)))</f>
        <v/>
      </c>
      <c r="R655" s="41"/>
    </row>
    <row r="656" spans="1:18" x14ac:dyDescent="0.25">
      <c r="A656" s="47"/>
      <c r="B656" s="115" t="str">
        <f>IF(AND(G656&lt;&gt;"",H656&gt;0,I656&lt;&gt;"",J656&lt;&gt;0,K656&lt;&gt;0),COUNT($B$11:B655)+1,"")</f>
        <v/>
      </c>
      <c r="C656" s="34"/>
      <c r="D656" s="89"/>
      <c r="E656" s="47"/>
      <c r="F656" s="66"/>
      <c r="G656" s="41"/>
      <c r="H656" s="112"/>
      <c r="I656" s="47"/>
      <c r="J656" s="112"/>
      <c r="K656" s="104" t="str">
        <f t="shared" si="10"/>
        <v/>
      </c>
      <c r="L656" s="96"/>
      <c r="M656" s="96"/>
      <c r="N656" s="34"/>
      <c r="O656" s="116" t="str">
        <f ca="1">IF(N656="","", INDIRECT("base!"&amp;ADDRESS(MATCH(N656,base!$C$2:'base'!$C$133,0)+1,4,4)))</f>
        <v/>
      </c>
      <c r="P656" s="41"/>
      <c r="Q656" s="116" t="str">
        <f ca="1">IF(P656="","", INDIRECT("base!"&amp;ADDRESS(MATCH(CONCATENATE(N656,"|",P656),base!$G$2:'base'!$G$1817,0)+1,6,4)))</f>
        <v/>
      </c>
      <c r="R656" s="41"/>
    </row>
    <row r="657" spans="1:18" x14ac:dyDescent="0.25">
      <c r="A657" s="47"/>
      <c r="B657" s="115" t="str">
        <f>IF(AND(G657&lt;&gt;"",H657&gt;0,I657&lt;&gt;"",J657&lt;&gt;0,K657&lt;&gt;0),COUNT($B$11:B656)+1,"")</f>
        <v/>
      </c>
      <c r="C657" s="34"/>
      <c r="D657" s="89"/>
      <c r="E657" s="47"/>
      <c r="F657" s="66"/>
      <c r="G657" s="41"/>
      <c r="H657" s="112"/>
      <c r="I657" s="47"/>
      <c r="J657" s="112"/>
      <c r="K657" s="104" t="str">
        <f t="shared" si="10"/>
        <v/>
      </c>
      <c r="L657" s="96"/>
      <c r="M657" s="96"/>
      <c r="N657" s="34"/>
      <c r="O657" s="116" t="str">
        <f ca="1">IF(N657="","", INDIRECT("base!"&amp;ADDRESS(MATCH(N657,base!$C$2:'base'!$C$133,0)+1,4,4)))</f>
        <v/>
      </c>
      <c r="P657" s="41"/>
      <c r="Q657" s="116" t="str">
        <f ca="1">IF(P657="","", INDIRECT("base!"&amp;ADDRESS(MATCH(CONCATENATE(N657,"|",P657),base!$G$2:'base'!$G$1817,0)+1,6,4)))</f>
        <v/>
      </c>
      <c r="R657" s="41"/>
    </row>
    <row r="658" spans="1:18" x14ac:dyDescent="0.25">
      <c r="A658" s="47"/>
      <c r="B658" s="115" t="str">
        <f>IF(AND(G658&lt;&gt;"",H658&gt;0,I658&lt;&gt;"",J658&lt;&gt;0,K658&lt;&gt;0),COUNT($B$11:B657)+1,"")</f>
        <v/>
      </c>
      <c r="C658" s="34"/>
      <c r="D658" s="89"/>
      <c r="E658" s="47"/>
      <c r="F658" s="66"/>
      <c r="G658" s="41"/>
      <c r="H658" s="112"/>
      <c r="I658" s="47"/>
      <c r="J658" s="112"/>
      <c r="K658" s="104" t="str">
        <f t="shared" si="10"/>
        <v/>
      </c>
      <c r="L658" s="96"/>
      <c r="M658" s="96"/>
      <c r="N658" s="34"/>
      <c r="O658" s="116" t="str">
        <f ca="1">IF(N658="","", INDIRECT("base!"&amp;ADDRESS(MATCH(N658,base!$C$2:'base'!$C$133,0)+1,4,4)))</f>
        <v/>
      </c>
      <c r="P658" s="41"/>
      <c r="Q658" s="116" t="str">
        <f ca="1">IF(P658="","", INDIRECT("base!"&amp;ADDRESS(MATCH(CONCATENATE(N658,"|",P658),base!$G$2:'base'!$G$1817,0)+1,6,4)))</f>
        <v/>
      </c>
      <c r="R658" s="41"/>
    </row>
    <row r="659" spans="1:18" x14ac:dyDescent="0.25">
      <c r="A659" s="47"/>
      <c r="B659" s="115" t="str">
        <f>IF(AND(G659&lt;&gt;"",H659&gt;0,I659&lt;&gt;"",J659&lt;&gt;0,K659&lt;&gt;0),COUNT($B$11:B658)+1,"")</f>
        <v/>
      </c>
      <c r="C659" s="34"/>
      <c r="D659" s="89"/>
      <c r="E659" s="47"/>
      <c r="F659" s="66"/>
      <c r="G659" s="41"/>
      <c r="H659" s="112"/>
      <c r="I659" s="47"/>
      <c r="J659" s="112"/>
      <c r="K659" s="104" t="str">
        <f t="shared" si="10"/>
        <v/>
      </c>
      <c r="L659" s="96"/>
      <c r="M659" s="96"/>
      <c r="N659" s="34"/>
      <c r="O659" s="116" t="str">
        <f ca="1">IF(N659="","", INDIRECT("base!"&amp;ADDRESS(MATCH(N659,base!$C$2:'base'!$C$133,0)+1,4,4)))</f>
        <v/>
      </c>
      <c r="P659" s="41"/>
      <c r="Q659" s="116" t="str">
        <f ca="1">IF(P659="","", INDIRECT("base!"&amp;ADDRESS(MATCH(CONCATENATE(N659,"|",P659),base!$G$2:'base'!$G$1817,0)+1,6,4)))</f>
        <v/>
      </c>
      <c r="R659" s="41"/>
    </row>
    <row r="660" spans="1:18" x14ac:dyDescent="0.25">
      <c r="A660" s="47"/>
      <c r="B660" s="115" t="str">
        <f>IF(AND(G660&lt;&gt;"",H660&gt;0,I660&lt;&gt;"",J660&lt;&gt;0,K660&lt;&gt;0),COUNT($B$11:B659)+1,"")</f>
        <v/>
      </c>
      <c r="C660" s="34"/>
      <c r="D660" s="89"/>
      <c r="E660" s="47"/>
      <c r="F660" s="66"/>
      <c r="G660" s="41"/>
      <c r="H660" s="112"/>
      <c r="I660" s="47"/>
      <c r="J660" s="112"/>
      <c r="K660" s="104" t="str">
        <f t="shared" si="10"/>
        <v/>
      </c>
      <c r="L660" s="96"/>
      <c r="M660" s="96"/>
      <c r="N660" s="34"/>
      <c r="O660" s="116" t="str">
        <f ca="1">IF(N660="","", INDIRECT("base!"&amp;ADDRESS(MATCH(N660,base!$C$2:'base'!$C$133,0)+1,4,4)))</f>
        <v/>
      </c>
      <c r="P660" s="41"/>
      <c r="Q660" s="116" t="str">
        <f ca="1">IF(P660="","", INDIRECT("base!"&amp;ADDRESS(MATCH(CONCATENATE(N660,"|",P660),base!$G$2:'base'!$G$1817,0)+1,6,4)))</f>
        <v/>
      </c>
      <c r="R660" s="41"/>
    </row>
    <row r="661" spans="1:18" x14ac:dyDescent="0.25">
      <c r="A661" s="47"/>
      <c r="B661" s="115" t="str">
        <f>IF(AND(G661&lt;&gt;"",H661&gt;0,I661&lt;&gt;"",J661&lt;&gt;0,K661&lt;&gt;0),COUNT($B$11:B660)+1,"")</f>
        <v/>
      </c>
      <c r="C661" s="34"/>
      <c r="D661" s="89"/>
      <c r="E661" s="47"/>
      <c r="F661" s="66"/>
      <c r="G661" s="41"/>
      <c r="H661" s="112"/>
      <c r="I661" s="47"/>
      <c r="J661" s="112"/>
      <c r="K661" s="104" t="str">
        <f t="shared" si="10"/>
        <v/>
      </c>
      <c r="L661" s="96"/>
      <c r="M661" s="96"/>
      <c r="N661" s="34"/>
      <c r="O661" s="116" t="str">
        <f ca="1">IF(N661="","", INDIRECT("base!"&amp;ADDRESS(MATCH(N661,base!$C$2:'base'!$C$133,0)+1,4,4)))</f>
        <v/>
      </c>
      <c r="P661" s="41"/>
      <c r="Q661" s="116" t="str">
        <f ca="1">IF(P661="","", INDIRECT("base!"&amp;ADDRESS(MATCH(CONCATENATE(N661,"|",P661),base!$G$2:'base'!$G$1817,0)+1,6,4)))</f>
        <v/>
      </c>
      <c r="R661" s="41"/>
    </row>
    <row r="662" spans="1:18" x14ac:dyDescent="0.25">
      <c r="A662" s="47"/>
      <c r="B662" s="115" t="str">
        <f>IF(AND(G662&lt;&gt;"",H662&gt;0,I662&lt;&gt;"",J662&lt;&gt;0,K662&lt;&gt;0),COUNT($B$11:B661)+1,"")</f>
        <v/>
      </c>
      <c r="C662" s="34"/>
      <c r="D662" s="89"/>
      <c r="E662" s="47"/>
      <c r="F662" s="66"/>
      <c r="G662" s="41"/>
      <c r="H662" s="112"/>
      <c r="I662" s="47"/>
      <c r="J662" s="112"/>
      <c r="K662" s="104" t="str">
        <f t="shared" ref="K662:K725" si="11">IFERROR(IF(H662*J662&lt;&gt;0,ROUND(ROUND(H662,4)*ROUND(J662,4),2),""),"")</f>
        <v/>
      </c>
      <c r="L662" s="96"/>
      <c r="M662" s="96"/>
      <c r="N662" s="34"/>
      <c r="O662" s="116" t="str">
        <f ca="1">IF(N662="","", INDIRECT("base!"&amp;ADDRESS(MATCH(N662,base!$C$2:'base'!$C$133,0)+1,4,4)))</f>
        <v/>
      </c>
      <c r="P662" s="41"/>
      <c r="Q662" s="116" t="str">
        <f ca="1">IF(P662="","", INDIRECT("base!"&amp;ADDRESS(MATCH(CONCATENATE(N662,"|",P662),base!$G$2:'base'!$G$1817,0)+1,6,4)))</f>
        <v/>
      </c>
      <c r="R662" s="41"/>
    </row>
    <row r="663" spans="1:18" x14ac:dyDescent="0.25">
      <c r="A663" s="47"/>
      <c r="B663" s="115" t="str">
        <f>IF(AND(G663&lt;&gt;"",H663&gt;0,I663&lt;&gt;"",J663&lt;&gt;0,K663&lt;&gt;0),COUNT($B$11:B662)+1,"")</f>
        <v/>
      </c>
      <c r="C663" s="34"/>
      <c r="D663" s="89"/>
      <c r="E663" s="47"/>
      <c r="F663" s="66"/>
      <c r="G663" s="41"/>
      <c r="H663" s="112"/>
      <c r="I663" s="47"/>
      <c r="J663" s="112"/>
      <c r="K663" s="104" t="str">
        <f t="shared" si="11"/>
        <v/>
      </c>
      <c r="L663" s="96"/>
      <c r="M663" s="96"/>
      <c r="N663" s="34"/>
      <c r="O663" s="116" t="str">
        <f ca="1">IF(N663="","", INDIRECT("base!"&amp;ADDRESS(MATCH(N663,base!$C$2:'base'!$C$133,0)+1,4,4)))</f>
        <v/>
      </c>
      <c r="P663" s="41"/>
      <c r="Q663" s="116" t="str">
        <f ca="1">IF(P663="","", INDIRECT("base!"&amp;ADDRESS(MATCH(CONCATENATE(N663,"|",P663),base!$G$2:'base'!$G$1817,0)+1,6,4)))</f>
        <v/>
      </c>
      <c r="R663" s="41"/>
    </row>
    <row r="664" spans="1:18" x14ac:dyDescent="0.25">
      <c r="A664" s="47"/>
      <c r="B664" s="115" t="str">
        <f>IF(AND(G664&lt;&gt;"",H664&gt;0,I664&lt;&gt;"",J664&lt;&gt;0,K664&lt;&gt;0),COUNT($B$11:B663)+1,"")</f>
        <v/>
      </c>
      <c r="C664" s="34"/>
      <c r="D664" s="89"/>
      <c r="E664" s="47"/>
      <c r="F664" s="66"/>
      <c r="G664" s="41"/>
      <c r="H664" s="112"/>
      <c r="I664" s="47"/>
      <c r="J664" s="112"/>
      <c r="K664" s="104" t="str">
        <f t="shared" si="11"/>
        <v/>
      </c>
      <c r="L664" s="96"/>
      <c r="M664" s="96"/>
      <c r="N664" s="34"/>
      <c r="O664" s="116" t="str">
        <f ca="1">IF(N664="","", INDIRECT("base!"&amp;ADDRESS(MATCH(N664,base!$C$2:'base'!$C$133,0)+1,4,4)))</f>
        <v/>
      </c>
      <c r="P664" s="41"/>
      <c r="Q664" s="116" t="str">
        <f ca="1">IF(P664="","", INDIRECT("base!"&amp;ADDRESS(MATCH(CONCATENATE(N664,"|",P664),base!$G$2:'base'!$G$1817,0)+1,6,4)))</f>
        <v/>
      </c>
      <c r="R664" s="41"/>
    </row>
    <row r="665" spans="1:18" x14ac:dyDescent="0.25">
      <c r="A665" s="47"/>
      <c r="B665" s="115" t="str">
        <f>IF(AND(G665&lt;&gt;"",H665&gt;0,I665&lt;&gt;"",J665&lt;&gt;0,K665&lt;&gt;0),COUNT($B$11:B664)+1,"")</f>
        <v/>
      </c>
      <c r="C665" s="34"/>
      <c r="D665" s="89"/>
      <c r="E665" s="47"/>
      <c r="F665" s="66"/>
      <c r="G665" s="41"/>
      <c r="H665" s="112"/>
      <c r="I665" s="47"/>
      <c r="J665" s="112"/>
      <c r="K665" s="104" t="str">
        <f t="shared" si="11"/>
        <v/>
      </c>
      <c r="L665" s="96"/>
      <c r="M665" s="96"/>
      <c r="N665" s="34"/>
      <c r="O665" s="116" t="str">
        <f ca="1">IF(N665="","", INDIRECT("base!"&amp;ADDRESS(MATCH(N665,base!$C$2:'base'!$C$133,0)+1,4,4)))</f>
        <v/>
      </c>
      <c r="P665" s="41"/>
      <c r="Q665" s="116" t="str">
        <f ca="1">IF(P665="","", INDIRECT("base!"&amp;ADDRESS(MATCH(CONCATENATE(N665,"|",P665),base!$G$2:'base'!$G$1817,0)+1,6,4)))</f>
        <v/>
      </c>
      <c r="R665" s="41"/>
    </row>
    <row r="666" spans="1:18" x14ac:dyDescent="0.25">
      <c r="A666" s="47"/>
      <c r="B666" s="115" t="str">
        <f>IF(AND(G666&lt;&gt;"",H666&gt;0,I666&lt;&gt;"",J666&lt;&gt;0,K666&lt;&gt;0),COUNT($B$11:B665)+1,"")</f>
        <v/>
      </c>
      <c r="C666" s="34"/>
      <c r="D666" s="89"/>
      <c r="E666" s="47"/>
      <c r="F666" s="66"/>
      <c r="G666" s="41"/>
      <c r="H666" s="112"/>
      <c r="I666" s="47"/>
      <c r="J666" s="112"/>
      <c r="K666" s="104" t="str">
        <f t="shared" si="11"/>
        <v/>
      </c>
      <c r="L666" s="96"/>
      <c r="M666" s="96"/>
      <c r="N666" s="34"/>
      <c r="O666" s="116" t="str">
        <f ca="1">IF(N666="","", INDIRECT("base!"&amp;ADDRESS(MATCH(N666,base!$C$2:'base'!$C$133,0)+1,4,4)))</f>
        <v/>
      </c>
      <c r="P666" s="41"/>
      <c r="Q666" s="116" t="str">
        <f ca="1">IF(P666="","", INDIRECT("base!"&amp;ADDRESS(MATCH(CONCATENATE(N666,"|",P666),base!$G$2:'base'!$G$1817,0)+1,6,4)))</f>
        <v/>
      </c>
      <c r="R666" s="41"/>
    </row>
    <row r="667" spans="1:18" x14ac:dyDescent="0.25">
      <c r="A667" s="47"/>
      <c r="B667" s="115" t="str">
        <f>IF(AND(G667&lt;&gt;"",H667&gt;0,I667&lt;&gt;"",J667&lt;&gt;0,K667&lt;&gt;0),COUNT($B$11:B666)+1,"")</f>
        <v/>
      </c>
      <c r="C667" s="34"/>
      <c r="D667" s="89"/>
      <c r="E667" s="47"/>
      <c r="F667" s="66"/>
      <c r="G667" s="41"/>
      <c r="H667" s="112"/>
      <c r="I667" s="47"/>
      <c r="J667" s="112"/>
      <c r="K667" s="104" t="str">
        <f t="shared" si="11"/>
        <v/>
      </c>
      <c r="L667" s="96"/>
      <c r="M667" s="96"/>
      <c r="N667" s="34"/>
      <c r="O667" s="116" t="str">
        <f ca="1">IF(N667="","", INDIRECT("base!"&amp;ADDRESS(MATCH(N667,base!$C$2:'base'!$C$133,0)+1,4,4)))</f>
        <v/>
      </c>
      <c r="P667" s="41"/>
      <c r="Q667" s="116" t="str">
        <f ca="1">IF(P667="","", INDIRECT("base!"&amp;ADDRESS(MATCH(CONCATENATE(N667,"|",P667),base!$G$2:'base'!$G$1817,0)+1,6,4)))</f>
        <v/>
      </c>
      <c r="R667" s="41"/>
    </row>
    <row r="668" spans="1:18" x14ac:dyDescent="0.25">
      <c r="A668" s="47"/>
      <c r="B668" s="115" t="str">
        <f>IF(AND(G668&lt;&gt;"",H668&gt;0,I668&lt;&gt;"",J668&lt;&gt;0,K668&lt;&gt;0),COUNT($B$11:B667)+1,"")</f>
        <v/>
      </c>
      <c r="C668" s="34"/>
      <c r="D668" s="89"/>
      <c r="E668" s="47"/>
      <c r="F668" s="66"/>
      <c r="G668" s="41"/>
      <c r="H668" s="112"/>
      <c r="I668" s="47"/>
      <c r="J668" s="112"/>
      <c r="K668" s="104" t="str">
        <f t="shared" si="11"/>
        <v/>
      </c>
      <c r="L668" s="96"/>
      <c r="M668" s="96"/>
      <c r="N668" s="34"/>
      <c r="O668" s="116" t="str">
        <f ca="1">IF(N668="","", INDIRECT("base!"&amp;ADDRESS(MATCH(N668,base!$C$2:'base'!$C$133,0)+1,4,4)))</f>
        <v/>
      </c>
      <c r="P668" s="41"/>
      <c r="Q668" s="116" t="str">
        <f ca="1">IF(P668="","", INDIRECT("base!"&amp;ADDRESS(MATCH(CONCATENATE(N668,"|",P668),base!$G$2:'base'!$G$1817,0)+1,6,4)))</f>
        <v/>
      </c>
      <c r="R668" s="41"/>
    </row>
    <row r="669" spans="1:18" x14ac:dyDescent="0.25">
      <c r="A669" s="47"/>
      <c r="B669" s="115" t="str">
        <f>IF(AND(G669&lt;&gt;"",H669&gt;0,I669&lt;&gt;"",J669&lt;&gt;0,K669&lt;&gt;0),COUNT($B$11:B668)+1,"")</f>
        <v/>
      </c>
      <c r="C669" s="34"/>
      <c r="D669" s="89"/>
      <c r="E669" s="47"/>
      <c r="F669" s="66"/>
      <c r="G669" s="41"/>
      <c r="H669" s="112"/>
      <c r="I669" s="47"/>
      <c r="J669" s="112"/>
      <c r="K669" s="104" t="str">
        <f t="shared" si="11"/>
        <v/>
      </c>
      <c r="L669" s="96"/>
      <c r="M669" s="96"/>
      <c r="N669" s="34"/>
      <c r="O669" s="116" t="str">
        <f ca="1">IF(N669="","", INDIRECT("base!"&amp;ADDRESS(MATCH(N669,base!$C$2:'base'!$C$133,0)+1,4,4)))</f>
        <v/>
      </c>
      <c r="P669" s="41"/>
      <c r="Q669" s="116" t="str">
        <f ca="1">IF(P669="","", INDIRECT("base!"&amp;ADDRESS(MATCH(CONCATENATE(N669,"|",P669),base!$G$2:'base'!$G$1817,0)+1,6,4)))</f>
        <v/>
      </c>
      <c r="R669" s="41"/>
    </row>
    <row r="670" spans="1:18" x14ac:dyDescent="0.25">
      <c r="A670" s="47"/>
      <c r="B670" s="115" t="str">
        <f>IF(AND(G670&lt;&gt;"",H670&gt;0,I670&lt;&gt;"",J670&lt;&gt;0,K670&lt;&gt;0),COUNT($B$11:B669)+1,"")</f>
        <v/>
      </c>
      <c r="C670" s="34"/>
      <c r="D670" s="89"/>
      <c r="E670" s="47"/>
      <c r="F670" s="66"/>
      <c r="G670" s="41"/>
      <c r="H670" s="112"/>
      <c r="I670" s="47"/>
      <c r="J670" s="112"/>
      <c r="K670" s="104" t="str">
        <f t="shared" si="11"/>
        <v/>
      </c>
      <c r="L670" s="96"/>
      <c r="M670" s="96"/>
      <c r="N670" s="34"/>
      <c r="O670" s="116" t="str">
        <f ca="1">IF(N670="","", INDIRECT("base!"&amp;ADDRESS(MATCH(N670,base!$C$2:'base'!$C$133,0)+1,4,4)))</f>
        <v/>
      </c>
      <c r="P670" s="41"/>
      <c r="Q670" s="116" t="str">
        <f ca="1">IF(P670="","", INDIRECT("base!"&amp;ADDRESS(MATCH(CONCATENATE(N670,"|",P670),base!$G$2:'base'!$G$1817,0)+1,6,4)))</f>
        <v/>
      </c>
      <c r="R670" s="41"/>
    </row>
    <row r="671" spans="1:18" x14ac:dyDescent="0.25">
      <c r="A671" s="47"/>
      <c r="B671" s="115" t="str">
        <f>IF(AND(G671&lt;&gt;"",H671&gt;0,I671&lt;&gt;"",J671&lt;&gt;0,K671&lt;&gt;0),COUNT($B$11:B670)+1,"")</f>
        <v/>
      </c>
      <c r="C671" s="34"/>
      <c r="D671" s="89"/>
      <c r="E671" s="47"/>
      <c r="F671" s="66"/>
      <c r="G671" s="41"/>
      <c r="H671" s="112"/>
      <c r="I671" s="47"/>
      <c r="J671" s="112"/>
      <c r="K671" s="104" t="str">
        <f t="shared" si="11"/>
        <v/>
      </c>
      <c r="L671" s="96"/>
      <c r="M671" s="96"/>
      <c r="N671" s="34"/>
      <c r="O671" s="116" t="str">
        <f ca="1">IF(N671="","", INDIRECT("base!"&amp;ADDRESS(MATCH(N671,base!$C$2:'base'!$C$133,0)+1,4,4)))</f>
        <v/>
      </c>
      <c r="P671" s="41"/>
      <c r="Q671" s="116" t="str">
        <f ca="1">IF(P671="","", INDIRECT("base!"&amp;ADDRESS(MATCH(CONCATENATE(N671,"|",P671),base!$G$2:'base'!$G$1817,0)+1,6,4)))</f>
        <v/>
      </c>
      <c r="R671" s="41"/>
    </row>
    <row r="672" spans="1:18" x14ac:dyDescent="0.25">
      <c r="A672" s="47"/>
      <c r="B672" s="115" t="str">
        <f>IF(AND(G672&lt;&gt;"",H672&gt;0,I672&lt;&gt;"",J672&lt;&gt;0,K672&lt;&gt;0),COUNT($B$11:B671)+1,"")</f>
        <v/>
      </c>
      <c r="C672" s="34"/>
      <c r="D672" s="89"/>
      <c r="E672" s="47"/>
      <c r="F672" s="66"/>
      <c r="G672" s="41"/>
      <c r="H672" s="112"/>
      <c r="I672" s="47"/>
      <c r="J672" s="112"/>
      <c r="K672" s="104" t="str">
        <f t="shared" si="11"/>
        <v/>
      </c>
      <c r="L672" s="96"/>
      <c r="M672" s="96"/>
      <c r="N672" s="34"/>
      <c r="O672" s="116" t="str">
        <f ca="1">IF(N672="","", INDIRECT("base!"&amp;ADDRESS(MATCH(N672,base!$C$2:'base'!$C$133,0)+1,4,4)))</f>
        <v/>
      </c>
      <c r="P672" s="41"/>
      <c r="Q672" s="116" t="str">
        <f ca="1">IF(P672="","", INDIRECT("base!"&amp;ADDRESS(MATCH(CONCATENATE(N672,"|",P672),base!$G$2:'base'!$G$1817,0)+1,6,4)))</f>
        <v/>
      </c>
      <c r="R672" s="41"/>
    </row>
    <row r="673" spans="1:18" x14ac:dyDescent="0.25">
      <c r="A673" s="47"/>
      <c r="B673" s="115" t="str">
        <f>IF(AND(G673&lt;&gt;"",H673&gt;0,I673&lt;&gt;"",J673&lt;&gt;0,K673&lt;&gt;0),COUNT($B$11:B672)+1,"")</f>
        <v/>
      </c>
      <c r="C673" s="34"/>
      <c r="D673" s="89"/>
      <c r="E673" s="47"/>
      <c r="F673" s="66"/>
      <c r="G673" s="41"/>
      <c r="H673" s="112"/>
      <c r="I673" s="47"/>
      <c r="J673" s="112"/>
      <c r="K673" s="104" t="str">
        <f t="shared" si="11"/>
        <v/>
      </c>
      <c r="L673" s="96"/>
      <c r="M673" s="96"/>
      <c r="N673" s="34"/>
      <c r="O673" s="116" t="str">
        <f ca="1">IF(N673="","", INDIRECT("base!"&amp;ADDRESS(MATCH(N673,base!$C$2:'base'!$C$133,0)+1,4,4)))</f>
        <v/>
      </c>
      <c r="P673" s="41"/>
      <c r="Q673" s="116" t="str">
        <f ca="1">IF(P673="","", INDIRECT("base!"&amp;ADDRESS(MATCH(CONCATENATE(N673,"|",P673),base!$G$2:'base'!$G$1817,0)+1,6,4)))</f>
        <v/>
      </c>
      <c r="R673" s="41"/>
    </row>
    <row r="674" spans="1:18" x14ac:dyDescent="0.25">
      <c r="A674" s="47"/>
      <c r="B674" s="115" t="str">
        <f>IF(AND(G674&lt;&gt;"",H674&gt;0,I674&lt;&gt;"",J674&lt;&gt;0,K674&lt;&gt;0),COUNT($B$11:B673)+1,"")</f>
        <v/>
      </c>
      <c r="C674" s="34"/>
      <c r="D674" s="89"/>
      <c r="E674" s="47"/>
      <c r="F674" s="66"/>
      <c r="G674" s="41"/>
      <c r="H674" s="112"/>
      <c r="I674" s="47"/>
      <c r="J674" s="112"/>
      <c r="K674" s="104" t="str">
        <f t="shared" si="11"/>
        <v/>
      </c>
      <c r="L674" s="96"/>
      <c r="M674" s="96"/>
      <c r="N674" s="34"/>
      <c r="O674" s="116" t="str">
        <f ca="1">IF(N674="","", INDIRECT("base!"&amp;ADDRESS(MATCH(N674,base!$C$2:'base'!$C$133,0)+1,4,4)))</f>
        <v/>
      </c>
      <c r="P674" s="41"/>
      <c r="Q674" s="116" t="str">
        <f ca="1">IF(P674="","", INDIRECT("base!"&amp;ADDRESS(MATCH(CONCATENATE(N674,"|",P674),base!$G$2:'base'!$G$1817,0)+1,6,4)))</f>
        <v/>
      </c>
      <c r="R674" s="41"/>
    </row>
    <row r="675" spans="1:18" x14ac:dyDescent="0.25">
      <c r="A675" s="47"/>
      <c r="B675" s="115" t="str">
        <f>IF(AND(G675&lt;&gt;"",H675&gt;0,I675&lt;&gt;"",J675&lt;&gt;0,K675&lt;&gt;0),COUNT($B$11:B674)+1,"")</f>
        <v/>
      </c>
      <c r="C675" s="34"/>
      <c r="D675" s="89"/>
      <c r="E675" s="47"/>
      <c r="F675" s="66"/>
      <c r="G675" s="41"/>
      <c r="H675" s="112"/>
      <c r="I675" s="47"/>
      <c r="J675" s="112"/>
      <c r="K675" s="104" t="str">
        <f t="shared" si="11"/>
        <v/>
      </c>
      <c r="L675" s="96"/>
      <c r="M675" s="96"/>
      <c r="N675" s="34"/>
      <c r="O675" s="116" t="str">
        <f ca="1">IF(N675="","", INDIRECT("base!"&amp;ADDRESS(MATCH(N675,base!$C$2:'base'!$C$133,0)+1,4,4)))</f>
        <v/>
      </c>
      <c r="P675" s="41"/>
      <c r="Q675" s="116" t="str">
        <f ca="1">IF(P675="","", INDIRECT("base!"&amp;ADDRESS(MATCH(CONCATENATE(N675,"|",P675),base!$G$2:'base'!$G$1817,0)+1,6,4)))</f>
        <v/>
      </c>
      <c r="R675" s="41"/>
    </row>
    <row r="676" spans="1:18" x14ac:dyDescent="0.25">
      <c r="A676" s="47"/>
      <c r="B676" s="115" t="str">
        <f>IF(AND(G676&lt;&gt;"",H676&gt;0,I676&lt;&gt;"",J676&lt;&gt;0,K676&lt;&gt;0),COUNT($B$11:B675)+1,"")</f>
        <v/>
      </c>
      <c r="C676" s="34"/>
      <c r="D676" s="89"/>
      <c r="E676" s="47"/>
      <c r="F676" s="66"/>
      <c r="G676" s="41"/>
      <c r="H676" s="112"/>
      <c r="I676" s="47"/>
      <c r="J676" s="112"/>
      <c r="K676" s="104" t="str">
        <f t="shared" si="11"/>
        <v/>
      </c>
      <c r="L676" s="96"/>
      <c r="M676" s="96"/>
      <c r="N676" s="34"/>
      <c r="O676" s="116" t="str">
        <f ca="1">IF(N676="","", INDIRECT("base!"&amp;ADDRESS(MATCH(N676,base!$C$2:'base'!$C$133,0)+1,4,4)))</f>
        <v/>
      </c>
      <c r="P676" s="41"/>
      <c r="Q676" s="116" t="str">
        <f ca="1">IF(P676="","", INDIRECT("base!"&amp;ADDRESS(MATCH(CONCATENATE(N676,"|",P676),base!$G$2:'base'!$G$1817,0)+1,6,4)))</f>
        <v/>
      </c>
      <c r="R676" s="41"/>
    </row>
    <row r="677" spans="1:18" x14ac:dyDescent="0.25">
      <c r="A677" s="47"/>
      <c r="B677" s="115" t="str">
        <f>IF(AND(G677&lt;&gt;"",H677&gt;0,I677&lt;&gt;"",J677&lt;&gt;0,K677&lt;&gt;0),COUNT($B$11:B676)+1,"")</f>
        <v/>
      </c>
      <c r="C677" s="34"/>
      <c r="D677" s="89"/>
      <c r="E677" s="47"/>
      <c r="F677" s="66"/>
      <c r="G677" s="41"/>
      <c r="H677" s="112"/>
      <c r="I677" s="47"/>
      <c r="J677" s="112"/>
      <c r="K677" s="104" t="str">
        <f t="shared" si="11"/>
        <v/>
      </c>
      <c r="L677" s="96"/>
      <c r="M677" s="96"/>
      <c r="N677" s="34"/>
      <c r="O677" s="116" t="str">
        <f ca="1">IF(N677="","", INDIRECT("base!"&amp;ADDRESS(MATCH(N677,base!$C$2:'base'!$C$133,0)+1,4,4)))</f>
        <v/>
      </c>
      <c r="P677" s="41"/>
      <c r="Q677" s="116" t="str">
        <f ca="1">IF(P677="","", INDIRECT("base!"&amp;ADDRESS(MATCH(CONCATENATE(N677,"|",P677),base!$G$2:'base'!$G$1817,0)+1,6,4)))</f>
        <v/>
      </c>
      <c r="R677" s="41"/>
    </row>
    <row r="678" spans="1:18" x14ac:dyDescent="0.25">
      <c r="A678" s="47"/>
      <c r="B678" s="115" t="str">
        <f>IF(AND(G678&lt;&gt;"",H678&gt;0,I678&lt;&gt;"",J678&lt;&gt;0,K678&lt;&gt;0),COUNT($B$11:B677)+1,"")</f>
        <v/>
      </c>
      <c r="C678" s="34"/>
      <c r="D678" s="89"/>
      <c r="E678" s="47"/>
      <c r="F678" s="66"/>
      <c r="G678" s="41"/>
      <c r="H678" s="112"/>
      <c r="I678" s="47"/>
      <c r="J678" s="112"/>
      <c r="K678" s="104" t="str">
        <f t="shared" si="11"/>
        <v/>
      </c>
      <c r="L678" s="96"/>
      <c r="M678" s="96"/>
      <c r="N678" s="34"/>
      <c r="O678" s="116" t="str">
        <f ca="1">IF(N678="","", INDIRECT("base!"&amp;ADDRESS(MATCH(N678,base!$C$2:'base'!$C$133,0)+1,4,4)))</f>
        <v/>
      </c>
      <c r="P678" s="41"/>
      <c r="Q678" s="116" t="str">
        <f ca="1">IF(P678="","", INDIRECT("base!"&amp;ADDRESS(MATCH(CONCATENATE(N678,"|",P678),base!$G$2:'base'!$G$1817,0)+1,6,4)))</f>
        <v/>
      </c>
      <c r="R678" s="41"/>
    </row>
    <row r="679" spans="1:18" x14ac:dyDescent="0.25">
      <c r="A679" s="47"/>
      <c r="B679" s="115" t="str">
        <f>IF(AND(G679&lt;&gt;"",H679&gt;0,I679&lt;&gt;"",J679&lt;&gt;0,K679&lt;&gt;0),COUNT($B$11:B678)+1,"")</f>
        <v/>
      </c>
      <c r="C679" s="34"/>
      <c r="D679" s="89"/>
      <c r="E679" s="47"/>
      <c r="F679" s="66"/>
      <c r="G679" s="41"/>
      <c r="H679" s="112"/>
      <c r="I679" s="47"/>
      <c r="J679" s="112"/>
      <c r="K679" s="104" t="str">
        <f t="shared" si="11"/>
        <v/>
      </c>
      <c r="L679" s="96"/>
      <c r="M679" s="96"/>
      <c r="N679" s="34"/>
      <c r="O679" s="116" t="str">
        <f ca="1">IF(N679="","", INDIRECT("base!"&amp;ADDRESS(MATCH(N679,base!$C$2:'base'!$C$133,0)+1,4,4)))</f>
        <v/>
      </c>
      <c r="P679" s="41"/>
      <c r="Q679" s="116" t="str">
        <f ca="1">IF(P679="","", INDIRECT("base!"&amp;ADDRESS(MATCH(CONCATENATE(N679,"|",P679),base!$G$2:'base'!$G$1817,0)+1,6,4)))</f>
        <v/>
      </c>
      <c r="R679" s="41"/>
    </row>
    <row r="680" spans="1:18" x14ac:dyDescent="0.25">
      <c r="A680" s="47"/>
      <c r="B680" s="115" t="str">
        <f>IF(AND(G680&lt;&gt;"",H680&gt;0,I680&lt;&gt;"",J680&lt;&gt;0,K680&lt;&gt;0),COUNT($B$11:B679)+1,"")</f>
        <v/>
      </c>
      <c r="C680" s="34"/>
      <c r="D680" s="89"/>
      <c r="E680" s="47"/>
      <c r="F680" s="66"/>
      <c r="G680" s="41"/>
      <c r="H680" s="112"/>
      <c r="I680" s="47"/>
      <c r="J680" s="112"/>
      <c r="K680" s="104" t="str">
        <f t="shared" si="11"/>
        <v/>
      </c>
      <c r="L680" s="96"/>
      <c r="M680" s="96"/>
      <c r="N680" s="34"/>
      <c r="O680" s="116" t="str">
        <f ca="1">IF(N680="","", INDIRECT("base!"&amp;ADDRESS(MATCH(N680,base!$C$2:'base'!$C$133,0)+1,4,4)))</f>
        <v/>
      </c>
      <c r="P680" s="41"/>
      <c r="Q680" s="116" t="str">
        <f ca="1">IF(P680="","", INDIRECT("base!"&amp;ADDRESS(MATCH(CONCATENATE(N680,"|",P680),base!$G$2:'base'!$G$1817,0)+1,6,4)))</f>
        <v/>
      </c>
      <c r="R680" s="41"/>
    </row>
    <row r="681" spans="1:18" x14ac:dyDescent="0.25">
      <c r="A681" s="47"/>
      <c r="B681" s="115" t="str">
        <f>IF(AND(G681&lt;&gt;"",H681&gt;0,I681&lt;&gt;"",J681&lt;&gt;0,K681&lt;&gt;0),COUNT($B$11:B680)+1,"")</f>
        <v/>
      </c>
      <c r="C681" s="34"/>
      <c r="D681" s="89"/>
      <c r="E681" s="47"/>
      <c r="F681" s="66"/>
      <c r="G681" s="41"/>
      <c r="H681" s="112"/>
      <c r="I681" s="47"/>
      <c r="J681" s="112"/>
      <c r="K681" s="104" t="str">
        <f t="shared" si="11"/>
        <v/>
      </c>
      <c r="L681" s="96"/>
      <c r="M681" s="96"/>
      <c r="N681" s="34"/>
      <c r="O681" s="116" t="str">
        <f ca="1">IF(N681="","", INDIRECT("base!"&amp;ADDRESS(MATCH(N681,base!$C$2:'base'!$C$133,0)+1,4,4)))</f>
        <v/>
      </c>
      <c r="P681" s="41"/>
      <c r="Q681" s="116" t="str">
        <f ca="1">IF(P681="","", INDIRECT("base!"&amp;ADDRESS(MATCH(CONCATENATE(N681,"|",P681),base!$G$2:'base'!$G$1817,0)+1,6,4)))</f>
        <v/>
      </c>
      <c r="R681" s="41"/>
    </row>
    <row r="682" spans="1:18" x14ac:dyDescent="0.25">
      <c r="A682" s="47"/>
      <c r="B682" s="115" t="str">
        <f>IF(AND(G682&lt;&gt;"",H682&gt;0,I682&lt;&gt;"",J682&lt;&gt;0,K682&lt;&gt;0),COUNT($B$11:B681)+1,"")</f>
        <v/>
      </c>
      <c r="C682" s="34"/>
      <c r="D682" s="89"/>
      <c r="E682" s="47"/>
      <c r="F682" s="66"/>
      <c r="G682" s="41"/>
      <c r="H682" s="112"/>
      <c r="I682" s="47"/>
      <c r="J682" s="112"/>
      <c r="K682" s="104" t="str">
        <f t="shared" si="11"/>
        <v/>
      </c>
      <c r="L682" s="96"/>
      <c r="M682" s="96"/>
      <c r="N682" s="34"/>
      <c r="O682" s="116" t="str">
        <f ca="1">IF(N682="","", INDIRECT("base!"&amp;ADDRESS(MATCH(N682,base!$C$2:'base'!$C$133,0)+1,4,4)))</f>
        <v/>
      </c>
      <c r="P682" s="41"/>
      <c r="Q682" s="116" t="str">
        <f ca="1">IF(P682="","", INDIRECT("base!"&amp;ADDRESS(MATCH(CONCATENATE(N682,"|",P682),base!$G$2:'base'!$G$1817,0)+1,6,4)))</f>
        <v/>
      </c>
      <c r="R682" s="41"/>
    </row>
    <row r="683" spans="1:18" x14ac:dyDescent="0.25">
      <c r="A683" s="47"/>
      <c r="B683" s="115" t="str">
        <f>IF(AND(G683&lt;&gt;"",H683&gt;0,I683&lt;&gt;"",J683&lt;&gt;0,K683&lt;&gt;0),COUNT($B$11:B682)+1,"")</f>
        <v/>
      </c>
      <c r="C683" s="34"/>
      <c r="D683" s="89"/>
      <c r="E683" s="47"/>
      <c r="F683" s="66"/>
      <c r="G683" s="41"/>
      <c r="H683" s="112"/>
      <c r="I683" s="47"/>
      <c r="J683" s="112"/>
      <c r="K683" s="104" t="str">
        <f t="shared" si="11"/>
        <v/>
      </c>
      <c r="L683" s="96"/>
      <c r="M683" s="96"/>
      <c r="N683" s="34"/>
      <c r="O683" s="116" t="str">
        <f ca="1">IF(N683="","", INDIRECT("base!"&amp;ADDRESS(MATCH(N683,base!$C$2:'base'!$C$133,0)+1,4,4)))</f>
        <v/>
      </c>
      <c r="P683" s="41"/>
      <c r="Q683" s="116" t="str">
        <f ca="1">IF(P683="","", INDIRECT("base!"&amp;ADDRESS(MATCH(CONCATENATE(N683,"|",P683),base!$G$2:'base'!$G$1817,0)+1,6,4)))</f>
        <v/>
      </c>
      <c r="R683" s="41"/>
    </row>
    <row r="684" spans="1:18" x14ac:dyDescent="0.25">
      <c r="A684" s="47"/>
      <c r="B684" s="115" t="str">
        <f>IF(AND(G684&lt;&gt;"",H684&gt;0,I684&lt;&gt;"",J684&lt;&gt;0,K684&lt;&gt;0),COUNT($B$11:B683)+1,"")</f>
        <v/>
      </c>
      <c r="C684" s="34"/>
      <c r="D684" s="89"/>
      <c r="E684" s="47"/>
      <c r="F684" s="66"/>
      <c r="G684" s="41"/>
      <c r="H684" s="112"/>
      <c r="I684" s="47"/>
      <c r="J684" s="112"/>
      <c r="K684" s="104" t="str">
        <f t="shared" si="11"/>
        <v/>
      </c>
      <c r="L684" s="96"/>
      <c r="M684" s="96"/>
      <c r="N684" s="34"/>
      <c r="O684" s="116" t="str">
        <f ca="1">IF(N684="","", INDIRECT("base!"&amp;ADDRESS(MATCH(N684,base!$C$2:'base'!$C$133,0)+1,4,4)))</f>
        <v/>
      </c>
      <c r="P684" s="41"/>
      <c r="Q684" s="116" t="str">
        <f ca="1">IF(P684="","", INDIRECT("base!"&amp;ADDRESS(MATCH(CONCATENATE(N684,"|",P684),base!$G$2:'base'!$G$1817,0)+1,6,4)))</f>
        <v/>
      </c>
      <c r="R684" s="41"/>
    </row>
    <row r="685" spans="1:18" x14ac:dyDescent="0.25">
      <c r="A685" s="47"/>
      <c r="B685" s="115" t="str">
        <f>IF(AND(G685&lt;&gt;"",H685&gt;0,I685&lt;&gt;"",J685&lt;&gt;0,K685&lt;&gt;0),COUNT($B$11:B684)+1,"")</f>
        <v/>
      </c>
      <c r="C685" s="34"/>
      <c r="D685" s="89"/>
      <c r="E685" s="47"/>
      <c r="F685" s="66"/>
      <c r="G685" s="41"/>
      <c r="H685" s="112"/>
      <c r="I685" s="47"/>
      <c r="J685" s="112"/>
      <c r="K685" s="104" t="str">
        <f t="shared" si="11"/>
        <v/>
      </c>
      <c r="L685" s="96"/>
      <c r="M685" s="96"/>
      <c r="N685" s="34"/>
      <c r="O685" s="116" t="str">
        <f ca="1">IF(N685="","", INDIRECT("base!"&amp;ADDRESS(MATCH(N685,base!$C$2:'base'!$C$133,0)+1,4,4)))</f>
        <v/>
      </c>
      <c r="P685" s="41"/>
      <c r="Q685" s="116" t="str">
        <f ca="1">IF(P685="","", INDIRECT("base!"&amp;ADDRESS(MATCH(CONCATENATE(N685,"|",P685),base!$G$2:'base'!$G$1817,0)+1,6,4)))</f>
        <v/>
      </c>
      <c r="R685" s="41"/>
    </row>
    <row r="686" spans="1:18" x14ac:dyDescent="0.25">
      <c r="A686" s="47"/>
      <c r="B686" s="115" t="str">
        <f>IF(AND(G686&lt;&gt;"",H686&gt;0,I686&lt;&gt;"",J686&lt;&gt;0,K686&lt;&gt;0),COUNT($B$11:B685)+1,"")</f>
        <v/>
      </c>
      <c r="C686" s="34"/>
      <c r="D686" s="89"/>
      <c r="E686" s="47"/>
      <c r="F686" s="66"/>
      <c r="G686" s="41"/>
      <c r="H686" s="112"/>
      <c r="I686" s="47"/>
      <c r="J686" s="112"/>
      <c r="K686" s="104" t="str">
        <f t="shared" si="11"/>
        <v/>
      </c>
      <c r="L686" s="96"/>
      <c r="M686" s="96"/>
      <c r="N686" s="34"/>
      <c r="O686" s="116" t="str">
        <f ca="1">IF(N686="","", INDIRECT("base!"&amp;ADDRESS(MATCH(N686,base!$C$2:'base'!$C$133,0)+1,4,4)))</f>
        <v/>
      </c>
      <c r="P686" s="41"/>
      <c r="Q686" s="116" t="str">
        <f ca="1">IF(P686="","", INDIRECT("base!"&amp;ADDRESS(MATCH(CONCATENATE(N686,"|",P686),base!$G$2:'base'!$G$1817,0)+1,6,4)))</f>
        <v/>
      </c>
      <c r="R686" s="41"/>
    </row>
    <row r="687" spans="1:18" x14ac:dyDescent="0.25">
      <c r="A687" s="47"/>
      <c r="B687" s="115" t="str">
        <f>IF(AND(G687&lt;&gt;"",H687&gt;0,I687&lt;&gt;"",J687&lt;&gt;0,K687&lt;&gt;0),COUNT($B$11:B686)+1,"")</f>
        <v/>
      </c>
      <c r="C687" s="34"/>
      <c r="D687" s="89"/>
      <c r="E687" s="47"/>
      <c r="F687" s="66"/>
      <c r="G687" s="41"/>
      <c r="H687" s="112"/>
      <c r="I687" s="47"/>
      <c r="J687" s="112"/>
      <c r="K687" s="104" t="str">
        <f t="shared" si="11"/>
        <v/>
      </c>
      <c r="L687" s="96"/>
      <c r="M687" s="96"/>
      <c r="N687" s="34"/>
      <c r="O687" s="116" t="str">
        <f ca="1">IF(N687="","", INDIRECT("base!"&amp;ADDRESS(MATCH(N687,base!$C$2:'base'!$C$133,0)+1,4,4)))</f>
        <v/>
      </c>
      <c r="P687" s="41"/>
      <c r="Q687" s="116" t="str">
        <f ca="1">IF(P687="","", INDIRECT("base!"&amp;ADDRESS(MATCH(CONCATENATE(N687,"|",P687),base!$G$2:'base'!$G$1817,0)+1,6,4)))</f>
        <v/>
      </c>
      <c r="R687" s="41"/>
    </row>
    <row r="688" spans="1:18" x14ac:dyDescent="0.25">
      <c r="A688" s="47"/>
      <c r="B688" s="115" t="str">
        <f>IF(AND(G688&lt;&gt;"",H688&gt;0,I688&lt;&gt;"",J688&lt;&gt;0,K688&lt;&gt;0),COUNT($B$11:B687)+1,"")</f>
        <v/>
      </c>
      <c r="C688" s="34"/>
      <c r="D688" s="89"/>
      <c r="E688" s="47"/>
      <c r="F688" s="66"/>
      <c r="G688" s="41"/>
      <c r="H688" s="112"/>
      <c r="I688" s="47"/>
      <c r="J688" s="112"/>
      <c r="K688" s="104" t="str">
        <f t="shared" si="11"/>
        <v/>
      </c>
      <c r="L688" s="96"/>
      <c r="M688" s="96"/>
      <c r="N688" s="34"/>
      <c r="O688" s="116" t="str">
        <f ca="1">IF(N688="","", INDIRECT("base!"&amp;ADDRESS(MATCH(N688,base!$C$2:'base'!$C$133,0)+1,4,4)))</f>
        <v/>
      </c>
      <c r="P688" s="41"/>
      <c r="Q688" s="116" t="str">
        <f ca="1">IF(P688="","", INDIRECT("base!"&amp;ADDRESS(MATCH(CONCATENATE(N688,"|",P688),base!$G$2:'base'!$G$1817,0)+1,6,4)))</f>
        <v/>
      </c>
      <c r="R688" s="41"/>
    </row>
    <row r="689" spans="1:18" x14ac:dyDescent="0.25">
      <c r="A689" s="47"/>
      <c r="B689" s="115" t="str">
        <f>IF(AND(G689&lt;&gt;"",H689&gt;0,I689&lt;&gt;"",J689&lt;&gt;0,K689&lt;&gt;0),COUNT($B$11:B688)+1,"")</f>
        <v/>
      </c>
      <c r="C689" s="34"/>
      <c r="D689" s="89"/>
      <c r="E689" s="47"/>
      <c r="F689" s="66"/>
      <c r="G689" s="41"/>
      <c r="H689" s="112"/>
      <c r="I689" s="47"/>
      <c r="J689" s="112"/>
      <c r="K689" s="104" t="str">
        <f t="shared" si="11"/>
        <v/>
      </c>
      <c r="L689" s="96"/>
      <c r="M689" s="96"/>
      <c r="N689" s="34"/>
      <c r="O689" s="116" t="str">
        <f ca="1">IF(N689="","", INDIRECT("base!"&amp;ADDRESS(MATCH(N689,base!$C$2:'base'!$C$133,0)+1,4,4)))</f>
        <v/>
      </c>
      <c r="P689" s="41"/>
      <c r="Q689" s="116" t="str">
        <f ca="1">IF(P689="","", INDIRECT("base!"&amp;ADDRESS(MATCH(CONCATENATE(N689,"|",P689),base!$G$2:'base'!$G$1817,0)+1,6,4)))</f>
        <v/>
      </c>
      <c r="R689" s="41"/>
    </row>
    <row r="690" spans="1:18" x14ac:dyDescent="0.25">
      <c r="A690" s="47"/>
      <c r="B690" s="115" t="str">
        <f>IF(AND(G690&lt;&gt;"",H690&gt;0,I690&lt;&gt;"",J690&lt;&gt;0,K690&lt;&gt;0),COUNT($B$11:B689)+1,"")</f>
        <v/>
      </c>
      <c r="C690" s="34"/>
      <c r="D690" s="89"/>
      <c r="E690" s="47"/>
      <c r="F690" s="66"/>
      <c r="G690" s="41"/>
      <c r="H690" s="112"/>
      <c r="I690" s="47"/>
      <c r="J690" s="112"/>
      <c r="K690" s="104" t="str">
        <f t="shared" si="11"/>
        <v/>
      </c>
      <c r="L690" s="96"/>
      <c r="M690" s="96"/>
      <c r="N690" s="34"/>
      <c r="O690" s="116" t="str">
        <f ca="1">IF(N690="","", INDIRECT("base!"&amp;ADDRESS(MATCH(N690,base!$C$2:'base'!$C$133,0)+1,4,4)))</f>
        <v/>
      </c>
      <c r="P690" s="41"/>
      <c r="Q690" s="116" t="str">
        <f ca="1">IF(P690="","", INDIRECT("base!"&amp;ADDRESS(MATCH(CONCATENATE(N690,"|",P690),base!$G$2:'base'!$G$1817,0)+1,6,4)))</f>
        <v/>
      </c>
      <c r="R690" s="41"/>
    </row>
    <row r="691" spans="1:18" x14ac:dyDescent="0.25">
      <c r="A691" s="47"/>
      <c r="B691" s="115" t="str">
        <f>IF(AND(G691&lt;&gt;"",H691&gt;0,I691&lt;&gt;"",J691&lt;&gt;0,K691&lt;&gt;0),COUNT($B$11:B690)+1,"")</f>
        <v/>
      </c>
      <c r="C691" s="34"/>
      <c r="D691" s="89"/>
      <c r="E691" s="47"/>
      <c r="F691" s="66"/>
      <c r="G691" s="41"/>
      <c r="H691" s="112"/>
      <c r="I691" s="47"/>
      <c r="J691" s="112"/>
      <c r="K691" s="104" t="str">
        <f t="shared" si="11"/>
        <v/>
      </c>
      <c r="L691" s="96"/>
      <c r="M691" s="96"/>
      <c r="N691" s="34"/>
      <c r="O691" s="116" t="str">
        <f ca="1">IF(N691="","", INDIRECT("base!"&amp;ADDRESS(MATCH(N691,base!$C$2:'base'!$C$133,0)+1,4,4)))</f>
        <v/>
      </c>
      <c r="P691" s="41"/>
      <c r="Q691" s="116" t="str">
        <f ca="1">IF(P691="","", INDIRECT("base!"&amp;ADDRESS(MATCH(CONCATENATE(N691,"|",P691),base!$G$2:'base'!$G$1817,0)+1,6,4)))</f>
        <v/>
      </c>
      <c r="R691" s="41"/>
    </row>
    <row r="692" spans="1:18" x14ac:dyDescent="0.25">
      <c r="A692" s="47"/>
      <c r="B692" s="115" t="str">
        <f>IF(AND(G692&lt;&gt;"",H692&gt;0,I692&lt;&gt;"",J692&lt;&gt;0,K692&lt;&gt;0),COUNT($B$11:B691)+1,"")</f>
        <v/>
      </c>
      <c r="C692" s="34"/>
      <c r="D692" s="89"/>
      <c r="E692" s="47"/>
      <c r="F692" s="66"/>
      <c r="G692" s="41"/>
      <c r="H692" s="112"/>
      <c r="I692" s="47"/>
      <c r="J692" s="112"/>
      <c r="K692" s="104" t="str">
        <f t="shared" si="11"/>
        <v/>
      </c>
      <c r="L692" s="96"/>
      <c r="M692" s="96"/>
      <c r="N692" s="34"/>
      <c r="O692" s="116" t="str">
        <f ca="1">IF(N692="","", INDIRECT("base!"&amp;ADDRESS(MATCH(N692,base!$C$2:'base'!$C$133,0)+1,4,4)))</f>
        <v/>
      </c>
      <c r="P692" s="41"/>
      <c r="Q692" s="116" t="str">
        <f ca="1">IF(P692="","", INDIRECT("base!"&amp;ADDRESS(MATCH(CONCATENATE(N692,"|",P692),base!$G$2:'base'!$G$1817,0)+1,6,4)))</f>
        <v/>
      </c>
      <c r="R692" s="41"/>
    </row>
    <row r="693" spans="1:18" x14ac:dyDescent="0.25">
      <c r="A693" s="47"/>
      <c r="B693" s="115" t="str">
        <f>IF(AND(G693&lt;&gt;"",H693&gt;0,I693&lt;&gt;"",J693&lt;&gt;0,K693&lt;&gt;0),COUNT($B$11:B692)+1,"")</f>
        <v/>
      </c>
      <c r="C693" s="34"/>
      <c r="D693" s="89"/>
      <c r="E693" s="47"/>
      <c r="F693" s="66"/>
      <c r="G693" s="41"/>
      <c r="H693" s="112"/>
      <c r="I693" s="47"/>
      <c r="J693" s="112"/>
      <c r="K693" s="104" t="str">
        <f t="shared" si="11"/>
        <v/>
      </c>
      <c r="L693" s="96"/>
      <c r="M693" s="96"/>
      <c r="N693" s="34"/>
      <c r="O693" s="116" t="str">
        <f ca="1">IF(N693="","", INDIRECT("base!"&amp;ADDRESS(MATCH(N693,base!$C$2:'base'!$C$133,0)+1,4,4)))</f>
        <v/>
      </c>
      <c r="P693" s="41"/>
      <c r="Q693" s="116" t="str">
        <f ca="1">IF(P693="","", INDIRECT("base!"&amp;ADDRESS(MATCH(CONCATENATE(N693,"|",P693),base!$G$2:'base'!$G$1817,0)+1,6,4)))</f>
        <v/>
      </c>
      <c r="R693" s="41"/>
    </row>
    <row r="694" spans="1:18" x14ac:dyDescent="0.25">
      <c r="A694" s="47"/>
      <c r="B694" s="115" t="str">
        <f>IF(AND(G694&lt;&gt;"",H694&gt;0,I694&lt;&gt;"",J694&lt;&gt;0,K694&lt;&gt;0),COUNT($B$11:B693)+1,"")</f>
        <v/>
      </c>
      <c r="C694" s="34"/>
      <c r="D694" s="89"/>
      <c r="E694" s="47"/>
      <c r="F694" s="66"/>
      <c r="G694" s="41"/>
      <c r="H694" s="112"/>
      <c r="I694" s="47"/>
      <c r="J694" s="112"/>
      <c r="K694" s="104" t="str">
        <f t="shared" si="11"/>
        <v/>
      </c>
      <c r="L694" s="96"/>
      <c r="M694" s="96"/>
      <c r="N694" s="34"/>
      <c r="O694" s="116" t="str">
        <f ca="1">IF(N694="","", INDIRECT("base!"&amp;ADDRESS(MATCH(N694,base!$C$2:'base'!$C$133,0)+1,4,4)))</f>
        <v/>
      </c>
      <c r="P694" s="41"/>
      <c r="Q694" s="116" t="str">
        <f ca="1">IF(P694="","", INDIRECT("base!"&amp;ADDRESS(MATCH(CONCATENATE(N694,"|",P694),base!$G$2:'base'!$G$1817,0)+1,6,4)))</f>
        <v/>
      </c>
      <c r="R694" s="41"/>
    </row>
    <row r="695" spans="1:18" x14ac:dyDescent="0.25">
      <c r="A695" s="47"/>
      <c r="B695" s="115" t="str">
        <f>IF(AND(G695&lt;&gt;"",H695&gt;0,I695&lt;&gt;"",J695&lt;&gt;0,K695&lt;&gt;0),COUNT($B$11:B694)+1,"")</f>
        <v/>
      </c>
      <c r="C695" s="34"/>
      <c r="D695" s="89"/>
      <c r="E695" s="47"/>
      <c r="F695" s="66"/>
      <c r="G695" s="41"/>
      <c r="H695" s="112"/>
      <c r="I695" s="47"/>
      <c r="J695" s="112"/>
      <c r="K695" s="104" t="str">
        <f t="shared" si="11"/>
        <v/>
      </c>
      <c r="L695" s="96"/>
      <c r="M695" s="96"/>
      <c r="N695" s="34"/>
      <c r="O695" s="116" t="str">
        <f ca="1">IF(N695="","", INDIRECT("base!"&amp;ADDRESS(MATCH(N695,base!$C$2:'base'!$C$133,0)+1,4,4)))</f>
        <v/>
      </c>
      <c r="P695" s="41"/>
      <c r="Q695" s="116" t="str">
        <f ca="1">IF(P695="","", INDIRECT("base!"&amp;ADDRESS(MATCH(CONCATENATE(N695,"|",P695),base!$G$2:'base'!$G$1817,0)+1,6,4)))</f>
        <v/>
      </c>
      <c r="R695" s="41"/>
    </row>
    <row r="696" spans="1:18" x14ac:dyDescent="0.25">
      <c r="A696" s="47"/>
      <c r="B696" s="115" t="str">
        <f>IF(AND(G696&lt;&gt;"",H696&gt;0,I696&lt;&gt;"",J696&lt;&gt;0,K696&lt;&gt;0),COUNT($B$11:B695)+1,"")</f>
        <v/>
      </c>
      <c r="C696" s="34"/>
      <c r="D696" s="89"/>
      <c r="E696" s="47"/>
      <c r="F696" s="66"/>
      <c r="G696" s="41"/>
      <c r="H696" s="112"/>
      <c r="I696" s="47"/>
      <c r="J696" s="112"/>
      <c r="K696" s="104" t="str">
        <f t="shared" si="11"/>
        <v/>
      </c>
      <c r="L696" s="96"/>
      <c r="M696" s="96"/>
      <c r="N696" s="34"/>
      <c r="O696" s="116" t="str">
        <f ca="1">IF(N696="","", INDIRECT("base!"&amp;ADDRESS(MATCH(N696,base!$C$2:'base'!$C$133,0)+1,4,4)))</f>
        <v/>
      </c>
      <c r="P696" s="41"/>
      <c r="Q696" s="116" t="str">
        <f ca="1">IF(P696="","", INDIRECT("base!"&amp;ADDRESS(MATCH(CONCATENATE(N696,"|",P696),base!$G$2:'base'!$G$1817,0)+1,6,4)))</f>
        <v/>
      </c>
      <c r="R696" s="41"/>
    </row>
    <row r="697" spans="1:18" x14ac:dyDescent="0.25">
      <c r="A697" s="47"/>
      <c r="B697" s="115" t="str">
        <f>IF(AND(G697&lt;&gt;"",H697&gt;0,I697&lt;&gt;"",J697&lt;&gt;0,K697&lt;&gt;0),COUNT($B$11:B696)+1,"")</f>
        <v/>
      </c>
      <c r="C697" s="34"/>
      <c r="D697" s="89"/>
      <c r="E697" s="47"/>
      <c r="F697" s="66"/>
      <c r="G697" s="41"/>
      <c r="H697" s="112"/>
      <c r="I697" s="47"/>
      <c r="J697" s="112"/>
      <c r="K697" s="104" t="str">
        <f t="shared" si="11"/>
        <v/>
      </c>
      <c r="L697" s="96"/>
      <c r="M697" s="96"/>
      <c r="N697" s="34"/>
      <c r="O697" s="116" t="str">
        <f ca="1">IF(N697="","", INDIRECT("base!"&amp;ADDRESS(MATCH(N697,base!$C$2:'base'!$C$133,0)+1,4,4)))</f>
        <v/>
      </c>
      <c r="P697" s="41"/>
      <c r="Q697" s="116" t="str">
        <f ca="1">IF(P697="","", INDIRECT("base!"&amp;ADDRESS(MATCH(CONCATENATE(N697,"|",P697),base!$G$2:'base'!$G$1817,0)+1,6,4)))</f>
        <v/>
      </c>
      <c r="R697" s="41"/>
    </row>
    <row r="698" spans="1:18" x14ac:dyDescent="0.25">
      <c r="A698" s="47"/>
      <c r="B698" s="115" t="str">
        <f>IF(AND(G698&lt;&gt;"",H698&gt;0,I698&lt;&gt;"",J698&lt;&gt;0,K698&lt;&gt;0),COUNT($B$11:B697)+1,"")</f>
        <v/>
      </c>
      <c r="C698" s="34"/>
      <c r="D698" s="89"/>
      <c r="E698" s="47"/>
      <c r="F698" s="66"/>
      <c r="G698" s="41"/>
      <c r="H698" s="112"/>
      <c r="I698" s="47"/>
      <c r="J698" s="112"/>
      <c r="K698" s="104" t="str">
        <f t="shared" si="11"/>
        <v/>
      </c>
      <c r="L698" s="96"/>
      <c r="M698" s="96"/>
      <c r="N698" s="34"/>
      <c r="O698" s="116" t="str">
        <f ca="1">IF(N698="","", INDIRECT("base!"&amp;ADDRESS(MATCH(N698,base!$C$2:'base'!$C$133,0)+1,4,4)))</f>
        <v/>
      </c>
      <c r="P698" s="41"/>
      <c r="Q698" s="116" t="str">
        <f ca="1">IF(P698="","", INDIRECT("base!"&amp;ADDRESS(MATCH(CONCATENATE(N698,"|",P698),base!$G$2:'base'!$G$1817,0)+1,6,4)))</f>
        <v/>
      </c>
      <c r="R698" s="41"/>
    </row>
    <row r="699" spans="1:18" x14ac:dyDescent="0.25">
      <c r="A699" s="47"/>
      <c r="B699" s="115" t="str">
        <f>IF(AND(G699&lt;&gt;"",H699&gt;0,I699&lt;&gt;"",J699&lt;&gt;0,K699&lt;&gt;0),COUNT($B$11:B698)+1,"")</f>
        <v/>
      </c>
      <c r="C699" s="34"/>
      <c r="D699" s="89"/>
      <c r="E699" s="47"/>
      <c r="F699" s="66"/>
      <c r="G699" s="41"/>
      <c r="H699" s="112"/>
      <c r="I699" s="47"/>
      <c r="J699" s="112"/>
      <c r="K699" s="104" t="str">
        <f t="shared" si="11"/>
        <v/>
      </c>
      <c r="L699" s="96"/>
      <c r="M699" s="96"/>
      <c r="N699" s="34"/>
      <c r="O699" s="116" t="str">
        <f ca="1">IF(N699="","", INDIRECT("base!"&amp;ADDRESS(MATCH(N699,base!$C$2:'base'!$C$133,0)+1,4,4)))</f>
        <v/>
      </c>
      <c r="P699" s="41"/>
      <c r="Q699" s="116" t="str">
        <f ca="1">IF(P699="","", INDIRECT("base!"&amp;ADDRESS(MATCH(CONCATENATE(N699,"|",P699),base!$G$2:'base'!$G$1817,0)+1,6,4)))</f>
        <v/>
      </c>
      <c r="R699" s="41"/>
    </row>
    <row r="700" spans="1:18" x14ac:dyDescent="0.25">
      <c r="A700" s="47"/>
      <c r="B700" s="115" t="str">
        <f>IF(AND(G700&lt;&gt;"",H700&gt;0,I700&lt;&gt;"",J700&lt;&gt;0,K700&lt;&gt;0),COUNT($B$11:B699)+1,"")</f>
        <v/>
      </c>
      <c r="C700" s="34"/>
      <c r="D700" s="89"/>
      <c r="E700" s="47"/>
      <c r="F700" s="66"/>
      <c r="G700" s="41"/>
      <c r="H700" s="112"/>
      <c r="I700" s="47"/>
      <c r="J700" s="112"/>
      <c r="K700" s="104" t="str">
        <f t="shared" si="11"/>
        <v/>
      </c>
      <c r="L700" s="96"/>
      <c r="M700" s="96"/>
      <c r="N700" s="34"/>
      <c r="O700" s="116" t="str">
        <f ca="1">IF(N700="","", INDIRECT("base!"&amp;ADDRESS(MATCH(N700,base!$C$2:'base'!$C$133,0)+1,4,4)))</f>
        <v/>
      </c>
      <c r="P700" s="41"/>
      <c r="Q700" s="116" t="str">
        <f ca="1">IF(P700="","", INDIRECT("base!"&amp;ADDRESS(MATCH(CONCATENATE(N700,"|",P700),base!$G$2:'base'!$G$1817,0)+1,6,4)))</f>
        <v/>
      </c>
      <c r="R700" s="41"/>
    </row>
    <row r="701" spans="1:18" x14ac:dyDescent="0.25">
      <c r="A701" s="47"/>
      <c r="B701" s="115" t="str">
        <f>IF(AND(G701&lt;&gt;"",H701&gt;0,I701&lt;&gt;"",J701&lt;&gt;0,K701&lt;&gt;0),COUNT($B$11:B700)+1,"")</f>
        <v/>
      </c>
      <c r="C701" s="34"/>
      <c r="D701" s="89"/>
      <c r="E701" s="47"/>
      <c r="F701" s="66"/>
      <c r="G701" s="41"/>
      <c r="H701" s="112"/>
      <c r="I701" s="47"/>
      <c r="J701" s="112"/>
      <c r="K701" s="104" t="str">
        <f t="shared" si="11"/>
        <v/>
      </c>
      <c r="L701" s="96"/>
      <c r="M701" s="96"/>
      <c r="N701" s="34"/>
      <c r="O701" s="116" t="str">
        <f ca="1">IF(N701="","", INDIRECT("base!"&amp;ADDRESS(MATCH(N701,base!$C$2:'base'!$C$133,0)+1,4,4)))</f>
        <v/>
      </c>
      <c r="P701" s="41"/>
      <c r="Q701" s="116" t="str">
        <f ca="1">IF(P701="","", INDIRECT("base!"&amp;ADDRESS(MATCH(CONCATENATE(N701,"|",P701),base!$G$2:'base'!$G$1817,0)+1,6,4)))</f>
        <v/>
      </c>
      <c r="R701" s="41"/>
    </row>
    <row r="702" spans="1:18" x14ac:dyDescent="0.25">
      <c r="A702" s="47"/>
      <c r="B702" s="115" t="str">
        <f>IF(AND(G702&lt;&gt;"",H702&gt;0,I702&lt;&gt;"",J702&lt;&gt;0,K702&lt;&gt;0),COUNT($B$11:B701)+1,"")</f>
        <v/>
      </c>
      <c r="C702" s="34"/>
      <c r="D702" s="89"/>
      <c r="E702" s="47"/>
      <c r="F702" s="66"/>
      <c r="G702" s="41"/>
      <c r="H702" s="112"/>
      <c r="I702" s="47"/>
      <c r="J702" s="112"/>
      <c r="K702" s="104" t="str">
        <f t="shared" si="11"/>
        <v/>
      </c>
      <c r="L702" s="96"/>
      <c r="M702" s="96"/>
      <c r="N702" s="34"/>
      <c r="O702" s="116" t="str">
        <f ca="1">IF(N702="","", INDIRECT("base!"&amp;ADDRESS(MATCH(N702,base!$C$2:'base'!$C$133,0)+1,4,4)))</f>
        <v/>
      </c>
      <c r="P702" s="41"/>
      <c r="Q702" s="116" t="str">
        <f ca="1">IF(P702="","", INDIRECT("base!"&amp;ADDRESS(MATCH(CONCATENATE(N702,"|",P702),base!$G$2:'base'!$G$1817,0)+1,6,4)))</f>
        <v/>
      </c>
      <c r="R702" s="41"/>
    </row>
    <row r="703" spans="1:18" x14ac:dyDescent="0.25">
      <c r="A703" s="47"/>
      <c r="B703" s="115" t="str">
        <f>IF(AND(G703&lt;&gt;"",H703&gt;0,I703&lt;&gt;"",J703&lt;&gt;0,K703&lt;&gt;0),COUNT($B$11:B702)+1,"")</f>
        <v/>
      </c>
      <c r="C703" s="34"/>
      <c r="D703" s="89"/>
      <c r="E703" s="47"/>
      <c r="F703" s="66"/>
      <c r="G703" s="41"/>
      <c r="H703" s="112"/>
      <c r="I703" s="47"/>
      <c r="J703" s="112"/>
      <c r="K703" s="104" t="str">
        <f t="shared" si="11"/>
        <v/>
      </c>
      <c r="L703" s="96"/>
      <c r="M703" s="96"/>
      <c r="N703" s="34"/>
      <c r="O703" s="116" t="str">
        <f ca="1">IF(N703="","", INDIRECT("base!"&amp;ADDRESS(MATCH(N703,base!$C$2:'base'!$C$133,0)+1,4,4)))</f>
        <v/>
      </c>
      <c r="P703" s="41"/>
      <c r="Q703" s="116" t="str">
        <f ca="1">IF(P703="","", INDIRECT("base!"&amp;ADDRESS(MATCH(CONCATENATE(N703,"|",P703),base!$G$2:'base'!$G$1817,0)+1,6,4)))</f>
        <v/>
      </c>
      <c r="R703" s="41"/>
    </row>
    <row r="704" spans="1:18" x14ac:dyDescent="0.25">
      <c r="A704" s="47"/>
      <c r="B704" s="115" t="str">
        <f>IF(AND(G704&lt;&gt;"",H704&gt;0,I704&lt;&gt;"",J704&lt;&gt;0,K704&lt;&gt;0),COUNT($B$11:B703)+1,"")</f>
        <v/>
      </c>
      <c r="C704" s="34"/>
      <c r="D704" s="89"/>
      <c r="E704" s="47"/>
      <c r="F704" s="66"/>
      <c r="G704" s="41"/>
      <c r="H704" s="112"/>
      <c r="I704" s="47"/>
      <c r="J704" s="112"/>
      <c r="K704" s="104" t="str">
        <f t="shared" si="11"/>
        <v/>
      </c>
      <c r="L704" s="96"/>
      <c r="M704" s="96"/>
      <c r="N704" s="34"/>
      <c r="O704" s="116" t="str">
        <f ca="1">IF(N704="","", INDIRECT("base!"&amp;ADDRESS(MATCH(N704,base!$C$2:'base'!$C$133,0)+1,4,4)))</f>
        <v/>
      </c>
      <c r="P704" s="41"/>
      <c r="Q704" s="116" t="str">
        <f ca="1">IF(P704="","", INDIRECT("base!"&amp;ADDRESS(MATCH(CONCATENATE(N704,"|",P704),base!$G$2:'base'!$G$1817,0)+1,6,4)))</f>
        <v/>
      </c>
      <c r="R704" s="41"/>
    </row>
    <row r="705" spans="1:18" x14ac:dyDescent="0.25">
      <c r="A705" s="47"/>
      <c r="B705" s="115" t="str">
        <f>IF(AND(G705&lt;&gt;"",H705&gt;0,I705&lt;&gt;"",J705&lt;&gt;0,K705&lt;&gt;0),COUNT($B$11:B704)+1,"")</f>
        <v/>
      </c>
      <c r="C705" s="34"/>
      <c r="D705" s="89"/>
      <c r="E705" s="47"/>
      <c r="F705" s="66"/>
      <c r="G705" s="41"/>
      <c r="H705" s="112"/>
      <c r="I705" s="47"/>
      <c r="J705" s="112"/>
      <c r="K705" s="104" t="str">
        <f t="shared" si="11"/>
        <v/>
      </c>
      <c r="L705" s="96"/>
      <c r="M705" s="96"/>
      <c r="N705" s="34"/>
      <c r="O705" s="116" t="str">
        <f ca="1">IF(N705="","", INDIRECT("base!"&amp;ADDRESS(MATCH(N705,base!$C$2:'base'!$C$133,0)+1,4,4)))</f>
        <v/>
      </c>
      <c r="P705" s="41"/>
      <c r="Q705" s="116" t="str">
        <f ca="1">IF(P705="","", INDIRECT("base!"&amp;ADDRESS(MATCH(CONCATENATE(N705,"|",P705),base!$G$2:'base'!$G$1817,0)+1,6,4)))</f>
        <v/>
      </c>
      <c r="R705" s="41"/>
    </row>
    <row r="706" spans="1:18" x14ac:dyDescent="0.25">
      <c r="A706" s="47"/>
      <c r="B706" s="115" t="str">
        <f>IF(AND(G706&lt;&gt;"",H706&gt;0,I706&lt;&gt;"",J706&lt;&gt;0,K706&lt;&gt;0),COUNT($B$11:B705)+1,"")</f>
        <v/>
      </c>
      <c r="C706" s="34"/>
      <c r="D706" s="89"/>
      <c r="E706" s="47"/>
      <c r="F706" s="66"/>
      <c r="G706" s="41"/>
      <c r="H706" s="112"/>
      <c r="I706" s="47"/>
      <c r="J706" s="112"/>
      <c r="K706" s="104" t="str">
        <f t="shared" si="11"/>
        <v/>
      </c>
      <c r="L706" s="96"/>
      <c r="M706" s="96"/>
      <c r="N706" s="34"/>
      <c r="O706" s="116" t="str">
        <f ca="1">IF(N706="","", INDIRECT("base!"&amp;ADDRESS(MATCH(N706,base!$C$2:'base'!$C$133,0)+1,4,4)))</f>
        <v/>
      </c>
      <c r="P706" s="41"/>
      <c r="Q706" s="116" t="str">
        <f ca="1">IF(P706="","", INDIRECT("base!"&amp;ADDRESS(MATCH(CONCATENATE(N706,"|",P706),base!$G$2:'base'!$G$1817,0)+1,6,4)))</f>
        <v/>
      </c>
      <c r="R706" s="41"/>
    </row>
    <row r="707" spans="1:18" x14ac:dyDescent="0.25">
      <c r="A707" s="47"/>
      <c r="B707" s="115" t="str">
        <f>IF(AND(G707&lt;&gt;"",H707&gt;0,I707&lt;&gt;"",J707&lt;&gt;0,K707&lt;&gt;0),COUNT($B$11:B706)+1,"")</f>
        <v/>
      </c>
      <c r="C707" s="34"/>
      <c r="D707" s="89"/>
      <c r="E707" s="47"/>
      <c r="F707" s="66"/>
      <c r="G707" s="41"/>
      <c r="H707" s="112"/>
      <c r="I707" s="47"/>
      <c r="J707" s="112"/>
      <c r="K707" s="104" t="str">
        <f t="shared" si="11"/>
        <v/>
      </c>
      <c r="L707" s="96"/>
      <c r="M707" s="96"/>
      <c r="N707" s="34"/>
      <c r="O707" s="116" t="str">
        <f ca="1">IF(N707="","", INDIRECT("base!"&amp;ADDRESS(MATCH(N707,base!$C$2:'base'!$C$133,0)+1,4,4)))</f>
        <v/>
      </c>
      <c r="P707" s="41"/>
      <c r="Q707" s="116" t="str">
        <f ca="1">IF(P707="","", INDIRECT("base!"&amp;ADDRESS(MATCH(CONCATENATE(N707,"|",P707),base!$G$2:'base'!$G$1817,0)+1,6,4)))</f>
        <v/>
      </c>
      <c r="R707" s="41"/>
    </row>
    <row r="708" spans="1:18" x14ac:dyDescent="0.25">
      <c r="A708" s="47"/>
      <c r="B708" s="115" t="str">
        <f>IF(AND(G708&lt;&gt;"",H708&gt;0,I708&lt;&gt;"",J708&lt;&gt;0,K708&lt;&gt;0),COUNT($B$11:B707)+1,"")</f>
        <v/>
      </c>
      <c r="C708" s="34"/>
      <c r="D708" s="89"/>
      <c r="E708" s="47"/>
      <c r="F708" s="66"/>
      <c r="G708" s="41"/>
      <c r="H708" s="112"/>
      <c r="I708" s="47"/>
      <c r="J708" s="112"/>
      <c r="K708" s="104" t="str">
        <f t="shared" si="11"/>
        <v/>
      </c>
      <c r="L708" s="96"/>
      <c r="M708" s="96"/>
      <c r="N708" s="34"/>
      <c r="O708" s="116" t="str">
        <f ca="1">IF(N708="","", INDIRECT("base!"&amp;ADDRESS(MATCH(N708,base!$C$2:'base'!$C$133,0)+1,4,4)))</f>
        <v/>
      </c>
      <c r="P708" s="41"/>
      <c r="Q708" s="116" t="str">
        <f ca="1">IF(P708="","", INDIRECT("base!"&amp;ADDRESS(MATCH(CONCATENATE(N708,"|",P708),base!$G$2:'base'!$G$1817,0)+1,6,4)))</f>
        <v/>
      </c>
      <c r="R708" s="41"/>
    </row>
    <row r="709" spans="1:18" x14ac:dyDescent="0.25">
      <c r="A709" s="47"/>
      <c r="B709" s="115" t="str">
        <f>IF(AND(G709&lt;&gt;"",H709&gt;0,I709&lt;&gt;"",J709&lt;&gt;0,K709&lt;&gt;0),COUNT($B$11:B708)+1,"")</f>
        <v/>
      </c>
      <c r="C709" s="34"/>
      <c r="D709" s="89"/>
      <c r="E709" s="47"/>
      <c r="F709" s="66"/>
      <c r="G709" s="41"/>
      <c r="H709" s="112"/>
      <c r="I709" s="47"/>
      <c r="J709" s="112"/>
      <c r="K709" s="104" t="str">
        <f t="shared" si="11"/>
        <v/>
      </c>
      <c r="L709" s="96"/>
      <c r="M709" s="96"/>
      <c r="N709" s="34"/>
      <c r="O709" s="116" t="str">
        <f ca="1">IF(N709="","", INDIRECT("base!"&amp;ADDRESS(MATCH(N709,base!$C$2:'base'!$C$133,0)+1,4,4)))</f>
        <v/>
      </c>
      <c r="P709" s="41"/>
      <c r="Q709" s="116" t="str">
        <f ca="1">IF(P709="","", INDIRECT("base!"&amp;ADDRESS(MATCH(CONCATENATE(N709,"|",P709),base!$G$2:'base'!$G$1817,0)+1,6,4)))</f>
        <v/>
      </c>
      <c r="R709" s="41"/>
    </row>
    <row r="710" spans="1:18" x14ac:dyDescent="0.25">
      <c r="A710" s="47"/>
      <c r="B710" s="115" t="str">
        <f>IF(AND(G710&lt;&gt;"",H710&gt;0,I710&lt;&gt;"",J710&lt;&gt;0,K710&lt;&gt;0),COUNT($B$11:B709)+1,"")</f>
        <v/>
      </c>
      <c r="C710" s="34"/>
      <c r="D710" s="89"/>
      <c r="E710" s="47"/>
      <c r="F710" s="66"/>
      <c r="G710" s="41"/>
      <c r="H710" s="112"/>
      <c r="I710" s="47"/>
      <c r="J710" s="112"/>
      <c r="K710" s="104" t="str">
        <f t="shared" si="11"/>
        <v/>
      </c>
      <c r="L710" s="96"/>
      <c r="M710" s="96"/>
      <c r="N710" s="34"/>
      <c r="O710" s="116" t="str">
        <f ca="1">IF(N710="","", INDIRECT("base!"&amp;ADDRESS(MATCH(N710,base!$C$2:'base'!$C$133,0)+1,4,4)))</f>
        <v/>
      </c>
      <c r="P710" s="41"/>
      <c r="Q710" s="116" t="str">
        <f ca="1">IF(P710="","", INDIRECT("base!"&amp;ADDRESS(MATCH(CONCATENATE(N710,"|",P710),base!$G$2:'base'!$G$1817,0)+1,6,4)))</f>
        <v/>
      </c>
      <c r="R710" s="41"/>
    </row>
    <row r="711" spans="1:18" x14ac:dyDescent="0.25">
      <c r="A711" s="47"/>
      <c r="B711" s="115" t="str">
        <f>IF(AND(G711&lt;&gt;"",H711&gt;0,I711&lt;&gt;"",J711&lt;&gt;0,K711&lt;&gt;0),COUNT($B$11:B710)+1,"")</f>
        <v/>
      </c>
      <c r="C711" s="34"/>
      <c r="D711" s="89"/>
      <c r="E711" s="47"/>
      <c r="F711" s="66"/>
      <c r="G711" s="41"/>
      <c r="H711" s="112"/>
      <c r="I711" s="47"/>
      <c r="J711" s="112"/>
      <c r="K711" s="104" t="str">
        <f t="shared" si="11"/>
        <v/>
      </c>
      <c r="L711" s="96"/>
      <c r="M711" s="96"/>
      <c r="N711" s="34"/>
      <c r="O711" s="116" t="str">
        <f ca="1">IF(N711="","", INDIRECT("base!"&amp;ADDRESS(MATCH(N711,base!$C$2:'base'!$C$133,0)+1,4,4)))</f>
        <v/>
      </c>
      <c r="P711" s="41"/>
      <c r="Q711" s="116" t="str">
        <f ca="1">IF(P711="","", INDIRECT("base!"&amp;ADDRESS(MATCH(CONCATENATE(N711,"|",P711),base!$G$2:'base'!$G$1817,0)+1,6,4)))</f>
        <v/>
      </c>
      <c r="R711" s="41"/>
    </row>
    <row r="712" spans="1:18" x14ac:dyDescent="0.25">
      <c r="A712" s="47"/>
      <c r="B712" s="115" t="str">
        <f>IF(AND(G712&lt;&gt;"",H712&gt;0,I712&lt;&gt;"",J712&lt;&gt;0,K712&lt;&gt;0),COUNT($B$11:B711)+1,"")</f>
        <v/>
      </c>
      <c r="C712" s="34"/>
      <c r="D712" s="89"/>
      <c r="E712" s="47"/>
      <c r="F712" s="66"/>
      <c r="G712" s="41"/>
      <c r="H712" s="112"/>
      <c r="I712" s="47"/>
      <c r="J712" s="112"/>
      <c r="K712" s="104" t="str">
        <f t="shared" si="11"/>
        <v/>
      </c>
      <c r="L712" s="96"/>
      <c r="M712" s="96"/>
      <c r="N712" s="34"/>
      <c r="O712" s="116" t="str">
        <f ca="1">IF(N712="","", INDIRECT("base!"&amp;ADDRESS(MATCH(N712,base!$C$2:'base'!$C$133,0)+1,4,4)))</f>
        <v/>
      </c>
      <c r="P712" s="41"/>
      <c r="Q712" s="116" t="str">
        <f ca="1">IF(P712="","", INDIRECT("base!"&amp;ADDRESS(MATCH(CONCATENATE(N712,"|",P712),base!$G$2:'base'!$G$1817,0)+1,6,4)))</f>
        <v/>
      </c>
      <c r="R712" s="41"/>
    </row>
    <row r="713" spans="1:18" x14ac:dyDescent="0.25">
      <c r="A713" s="47"/>
      <c r="B713" s="115" t="str">
        <f>IF(AND(G713&lt;&gt;"",H713&gt;0,I713&lt;&gt;"",J713&lt;&gt;0,K713&lt;&gt;0),COUNT($B$11:B712)+1,"")</f>
        <v/>
      </c>
      <c r="C713" s="34"/>
      <c r="D713" s="89"/>
      <c r="E713" s="47"/>
      <c r="F713" s="66"/>
      <c r="G713" s="41"/>
      <c r="H713" s="112"/>
      <c r="I713" s="47"/>
      <c r="J713" s="112"/>
      <c r="K713" s="104" t="str">
        <f t="shared" si="11"/>
        <v/>
      </c>
      <c r="L713" s="96"/>
      <c r="M713" s="96"/>
      <c r="N713" s="34"/>
      <c r="O713" s="116" t="str">
        <f ca="1">IF(N713="","", INDIRECT("base!"&amp;ADDRESS(MATCH(N713,base!$C$2:'base'!$C$133,0)+1,4,4)))</f>
        <v/>
      </c>
      <c r="P713" s="41"/>
      <c r="Q713" s="116" t="str">
        <f ca="1">IF(P713="","", INDIRECT("base!"&amp;ADDRESS(MATCH(CONCATENATE(N713,"|",P713),base!$G$2:'base'!$G$1817,0)+1,6,4)))</f>
        <v/>
      </c>
      <c r="R713" s="41"/>
    </row>
    <row r="714" spans="1:18" x14ac:dyDescent="0.25">
      <c r="A714" s="47"/>
      <c r="B714" s="115" t="str">
        <f>IF(AND(G714&lt;&gt;"",H714&gt;0,I714&lt;&gt;"",J714&lt;&gt;0,K714&lt;&gt;0),COUNT($B$11:B713)+1,"")</f>
        <v/>
      </c>
      <c r="C714" s="34"/>
      <c r="D714" s="89"/>
      <c r="E714" s="47"/>
      <c r="F714" s="66"/>
      <c r="G714" s="41"/>
      <c r="H714" s="112"/>
      <c r="I714" s="47"/>
      <c r="J714" s="112"/>
      <c r="K714" s="104" t="str">
        <f t="shared" si="11"/>
        <v/>
      </c>
      <c r="L714" s="96"/>
      <c r="M714" s="96"/>
      <c r="N714" s="34"/>
      <c r="O714" s="116" t="str">
        <f ca="1">IF(N714="","", INDIRECT("base!"&amp;ADDRESS(MATCH(N714,base!$C$2:'base'!$C$133,0)+1,4,4)))</f>
        <v/>
      </c>
      <c r="P714" s="41"/>
      <c r="Q714" s="116" t="str">
        <f ca="1">IF(P714="","", INDIRECT("base!"&amp;ADDRESS(MATCH(CONCATENATE(N714,"|",P714),base!$G$2:'base'!$G$1817,0)+1,6,4)))</f>
        <v/>
      </c>
      <c r="R714" s="41"/>
    </row>
    <row r="715" spans="1:18" x14ac:dyDescent="0.25">
      <c r="A715" s="47"/>
      <c r="B715" s="115" t="str">
        <f>IF(AND(G715&lt;&gt;"",H715&gt;0,I715&lt;&gt;"",J715&lt;&gt;0,K715&lt;&gt;0),COUNT($B$11:B714)+1,"")</f>
        <v/>
      </c>
      <c r="C715" s="34"/>
      <c r="D715" s="89"/>
      <c r="E715" s="47"/>
      <c r="F715" s="66"/>
      <c r="G715" s="41"/>
      <c r="H715" s="112"/>
      <c r="I715" s="47"/>
      <c r="J715" s="112"/>
      <c r="K715" s="104" t="str">
        <f t="shared" si="11"/>
        <v/>
      </c>
      <c r="L715" s="96"/>
      <c r="M715" s="96"/>
      <c r="N715" s="34"/>
      <c r="O715" s="116" t="str">
        <f ca="1">IF(N715="","", INDIRECT("base!"&amp;ADDRESS(MATCH(N715,base!$C$2:'base'!$C$133,0)+1,4,4)))</f>
        <v/>
      </c>
      <c r="P715" s="41"/>
      <c r="Q715" s="116" t="str">
        <f ca="1">IF(P715="","", INDIRECT("base!"&amp;ADDRESS(MATCH(CONCATENATE(N715,"|",P715),base!$G$2:'base'!$G$1817,0)+1,6,4)))</f>
        <v/>
      </c>
      <c r="R715" s="41"/>
    </row>
    <row r="716" spans="1:18" x14ac:dyDescent="0.25">
      <c r="A716" s="47"/>
      <c r="B716" s="115" t="str">
        <f>IF(AND(G716&lt;&gt;"",H716&gt;0,I716&lt;&gt;"",J716&lt;&gt;0,K716&lt;&gt;0),COUNT($B$11:B715)+1,"")</f>
        <v/>
      </c>
      <c r="C716" s="34"/>
      <c r="D716" s="89"/>
      <c r="E716" s="47"/>
      <c r="F716" s="66"/>
      <c r="G716" s="41"/>
      <c r="H716" s="112"/>
      <c r="I716" s="47"/>
      <c r="J716" s="112"/>
      <c r="K716" s="104" t="str">
        <f t="shared" si="11"/>
        <v/>
      </c>
      <c r="L716" s="96"/>
      <c r="M716" s="96"/>
      <c r="N716" s="34"/>
      <c r="O716" s="116" t="str">
        <f ca="1">IF(N716="","", INDIRECT("base!"&amp;ADDRESS(MATCH(N716,base!$C$2:'base'!$C$133,0)+1,4,4)))</f>
        <v/>
      </c>
      <c r="P716" s="41"/>
      <c r="Q716" s="116" t="str">
        <f ca="1">IF(P716="","", INDIRECT("base!"&amp;ADDRESS(MATCH(CONCATENATE(N716,"|",P716),base!$G$2:'base'!$G$1817,0)+1,6,4)))</f>
        <v/>
      </c>
      <c r="R716" s="41"/>
    </row>
    <row r="717" spans="1:18" x14ac:dyDescent="0.25">
      <c r="A717" s="47"/>
      <c r="B717" s="115" t="str">
        <f>IF(AND(G717&lt;&gt;"",H717&gt;0,I717&lt;&gt;"",J717&lt;&gt;0,K717&lt;&gt;0),COUNT($B$11:B716)+1,"")</f>
        <v/>
      </c>
      <c r="C717" s="34"/>
      <c r="D717" s="89"/>
      <c r="E717" s="47"/>
      <c r="F717" s="66"/>
      <c r="G717" s="41"/>
      <c r="H717" s="112"/>
      <c r="I717" s="47"/>
      <c r="J717" s="112"/>
      <c r="K717" s="104" t="str">
        <f t="shared" si="11"/>
        <v/>
      </c>
      <c r="L717" s="96"/>
      <c r="M717" s="96"/>
      <c r="N717" s="34"/>
      <c r="O717" s="116" t="str">
        <f ca="1">IF(N717="","", INDIRECT("base!"&amp;ADDRESS(MATCH(N717,base!$C$2:'base'!$C$133,0)+1,4,4)))</f>
        <v/>
      </c>
      <c r="P717" s="41"/>
      <c r="Q717" s="116" t="str">
        <f ca="1">IF(P717="","", INDIRECT("base!"&amp;ADDRESS(MATCH(CONCATENATE(N717,"|",P717),base!$G$2:'base'!$G$1817,0)+1,6,4)))</f>
        <v/>
      </c>
      <c r="R717" s="41"/>
    </row>
    <row r="718" spans="1:18" x14ac:dyDescent="0.25">
      <c r="A718" s="47"/>
      <c r="B718" s="115" t="str">
        <f>IF(AND(G718&lt;&gt;"",H718&gt;0,I718&lt;&gt;"",J718&lt;&gt;0,K718&lt;&gt;0),COUNT($B$11:B717)+1,"")</f>
        <v/>
      </c>
      <c r="C718" s="34"/>
      <c r="D718" s="89"/>
      <c r="E718" s="47"/>
      <c r="F718" s="66"/>
      <c r="G718" s="41"/>
      <c r="H718" s="112"/>
      <c r="I718" s="47"/>
      <c r="J718" s="112"/>
      <c r="K718" s="104" t="str">
        <f t="shared" si="11"/>
        <v/>
      </c>
      <c r="L718" s="96"/>
      <c r="M718" s="96"/>
      <c r="N718" s="34"/>
      <c r="O718" s="116" t="str">
        <f ca="1">IF(N718="","", INDIRECT("base!"&amp;ADDRESS(MATCH(N718,base!$C$2:'base'!$C$133,0)+1,4,4)))</f>
        <v/>
      </c>
      <c r="P718" s="41"/>
      <c r="Q718" s="116" t="str">
        <f ca="1">IF(P718="","", INDIRECT("base!"&amp;ADDRESS(MATCH(CONCATENATE(N718,"|",P718),base!$G$2:'base'!$G$1817,0)+1,6,4)))</f>
        <v/>
      </c>
      <c r="R718" s="41"/>
    </row>
    <row r="719" spans="1:18" x14ac:dyDescent="0.25">
      <c r="A719" s="47"/>
      <c r="B719" s="115" t="str">
        <f>IF(AND(G719&lt;&gt;"",H719&gt;0,I719&lt;&gt;"",J719&lt;&gt;0,K719&lt;&gt;0),COUNT($B$11:B718)+1,"")</f>
        <v/>
      </c>
      <c r="C719" s="34"/>
      <c r="D719" s="89"/>
      <c r="E719" s="47"/>
      <c r="F719" s="66"/>
      <c r="G719" s="41"/>
      <c r="H719" s="112"/>
      <c r="I719" s="47"/>
      <c r="J719" s="112"/>
      <c r="K719" s="104" t="str">
        <f t="shared" si="11"/>
        <v/>
      </c>
      <c r="L719" s="96"/>
      <c r="M719" s="96"/>
      <c r="N719" s="34"/>
      <c r="O719" s="116" t="str">
        <f ca="1">IF(N719="","", INDIRECT("base!"&amp;ADDRESS(MATCH(N719,base!$C$2:'base'!$C$133,0)+1,4,4)))</f>
        <v/>
      </c>
      <c r="P719" s="41"/>
      <c r="Q719" s="116" t="str">
        <f ca="1">IF(P719="","", INDIRECT("base!"&amp;ADDRESS(MATCH(CONCATENATE(N719,"|",P719),base!$G$2:'base'!$G$1817,0)+1,6,4)))</f>
        <v/>
      </c>
      <c r="R719" s="41"/>
    </row>
    <row r="720" spans="1:18" x14ac:dyDescent="0.25">
      <c r="A720" s="47"/>
      <c r="B720" s="115" t="str">
        <f>IF(AND(G720&lt;&gt;"",H720&gt;0,I720&lt;&gt;"",J720&lt;&gt;0,K720&lt;&gt;0),COUNT($B$11:B719)+1,"")</f>
        <v/>
      </c>
      <c r="C720" s="34"/>
      <c r="D720" s="89"/>
      <c r="E720" s="47"/>
      <c r="F720" s="66"/>
      <c r="G720" s="41"/>
      <c r="H720" s="112"/>
      <c r="I720" s="47"/>
      <c r="J720" s="112"/>
      <c r="K720" s="104" t="str">
        <f t="shared" si="11"/>
        <v/>
      </c>
      <c r="L720" s="96"/>
      <c r="M720" s="96"/>
      <c r="N720" s="34"/>
      <c r="O720" s="116" t="str">
        <f ca="1">IF(N720="","", INDIRECT("base!"&amp;ADDRESS(MATCH(N720,base!$C$2:'base'!$C$133,0)+1,4,4)))</f>
        <v/>
      </c>
      <c r="P720" s="41"/>
      <c r="Q720" s="116" t="str">
        <f ca="1">IF(P720="","", INDIRECT("base!"&amp;ADDRESS(MATCH(CONCATENATE(N720,"|",P720),base!$G$2:'base'!$G$1817,0)+1,6,4)))</f>
        <v/>
      </c>
      <c r="R720" s="41"/>
    </row>
    <row r="721" spans="1:18" x14ac:dyDescent="0.25">
      <c r="A721" s="47"/>
      <c r="B721" s="115" t="str">
        <f>IF(AND(G721&lt;&gt;"",H721&gt;0,I721&lt;&gt;"",J721&lt;&gt;0,K721&lt;&gt;0),COUNT($B$11:B720)+1,"")</f>
        <v/>
      </c>
      <c r="C721" s="34"/>
      <c r="D721" s="89"/>
      <c r="E721" s="47"/>
      <c r="F721" s="66"/>
      <c r="G721" s="41"/>
      <c r="H721" s="112"/>
      <c r="I721" s="47"/>
      <c r="J721" s="112"/>
      <c r="K721" s="104" t="str">
        <f t="shared" si="11"/>
        <v/>
      </c>
      <c r="L721" s="96"/>
      <c r="M721" s="96"/>
      <c r="N721" s="34"/>
      <c r="O721" s="116" t="str">
        <f ca="1">IF(N721="","", INDIRECT("base!"&amp;ADDRESS(MATCH(N721,base!$C$2:'base'!$C$133,0)+1,4,4)))</f>
        <v/>
      </c>
      <c r="P721" s="41"/>
      <c r="Q721" s="116" t="str">
        <f ca="1">IF(P721="","", INDIRECT("base!"&amp;ADDRESS(MATCH(CONCATENATE(N721,"|",P721),base!$G$2:'base'!$G$1817,0)+1,6,4)))</f>
        <v/>
      </c>
      <c r="R721" s="41"/>
    </row>
    <row r="722" spans="1:18" x14ac:dyDescent="0.25">
      <c r="A722" s="47"/>
      <c r="B722" s="115" t="str">
        <f>IF(AND(G722&lt;&gt;"",H722&gt;0,I722&lt;&gt;"",J722&lt;&gt;0,K722&lt;&gt;0),COUNT($B$11:B721)+1,"")</f>
        <v/>
      </c>
      <c r="C722" s="34"/>
      <c r="D722" s="89"/>
      <c r="E722" s="47"/>
      <c r="F722" s="66"/>
      <c r="G722" s="41"/>
      <c r="H722" s="112"/>
      <c r="I722" s="47"/>
      <c r="J722" s="112"/>
      <c r="K722" s="104" t="str">
        <f t="shared" si="11"/>
        <v/>
      </c>
      <c r="L722" s="96"/>
      <c r="M722" s="96"/>
      <c r="N722" s="34"/>
      <c r="O722" s="116" t="str">
        <f ca="1">IF(N722="","", INDIRECT("base!"&amp;ADDRESS(MATCH(N722,base!$C$2:'base'!$C$133,0)+1,4,4)))</f>
        <v/>
      </c>
      <c r="P722" s="41"/>
      <c r="Q722" s="116" t="str">
        <f ca="1">IF(P722="","", INDIRECT("base!"&amp;ADDRESS(MATCH(CONCATENATE(N722,"|",P722),base!$G$2:'base'!$G$1817,0)+1,6,4)))</f>
        <v/>
      </c>
      <c r="R722" s="41"/>
    </row>
    <row r="723" spans="1:18" x14ac:dyDescent="0.25">
      <c r="A723" s="47"/>
      <c r="B723" s="115" t="str">
        <f>IF(AND(G723&lt;&gt;"",H723&gt;0,I723&lt;&gt;"",J723&lt;&gt;0,K723&lt;&gt;0),COUNT($B$11:B722)+1,"")</f>
        <v/>
      </c>
      <c r="C723" s="34"/>
      <c r="D723" s="89"/>
      <c r="E723" s="47"/>
      <c r="F723" s="66"/>
      <c r="G723" s="41"/>
      <c r="H723" s="112"/>
      <c r="I723" s="47"/>
      <c r="J723" s="112"/>
      <c r="K723" s="104" t="str">
        <f t="shared" si="11"/>
        <v/>
      </c>
      <c r="L723" s="96"/>
      <c r="M723" s="96"/>
      <c r="N723" s="34"/>
      <c r="O723" s="116" t="str">
        <f ca="1">IF(N723="","", INDIRECT("base!"&amp;ADDRESS(MATCH(N723,base!$C$2:'base'!$C$133,0)+1,4,4)))</f>
        <v/>
      </c>
      <c r="P723" s="41"/>
      <c r="Q723" s="116" t="str">
        <f ca="1">IF(P723="","", INDIRECT("base!"&amp;ADDRESS(MATCH(CONCATENATE(N723,"|",P723),base!$G$2:'base'!$G$1817,0)+1,6,4)))</f>
        <v/>
      </c>
      <c r="R723" s="41"/>
    </row>
    <row r="724" spans="1:18" x14ac:dyDescent="0.25">
      <c r="A724" s="47"/>
      <c r="B724" s="115" t="str">
        <f>IF(AND(G724&lt;&gt;"",H724&gt;0,I724&lt;&gt;"",J724&lt;&gt;0,K724&lt;&gt;0),COUNT($B$11:B723)+1,"")</f>
        <v/>
      </c>
      <c r="C724" s="34"/>
      <c r="D724" s="89"/>
      <c r="E724" s="47"/>
      <c r="F724" s="66"/>
      <c r="G724" s="41"/>
      <c r="H724" s="112"/>
      <c r="I724" s="47"/>
      <c r="J724" s="112"/>
      <c r="K724" s="104" t="str">
        <f t="shared" si="11"/>
        <v/>
      </c>
      <c r="L724" s="96"/>
      <c r="M724" s="96"/>
      <c r="N724" s="34"/>
      <c r="O724" s="116" t="str">
        <f ca="1">IF(N724="","", INDIRECT("base!"&amp;ADDRESS(MATCH(N724,base!$C$2:'base'!$C$133,0)+1,4,4)))</f>
        <v/>
      </c>
      <c r="P724" s="41"/>
      <c r="Q724" s="116" t="str">
        <f ca="1">IF(P724="","", INDIRECT("base!"&amp;ADDRESS(MATCH(CONCATENATE(N724,"|",P724),base!$G$2:'base'!$G$1817,0)+1,6,4)))</f>
        <v/>
      </c>
      <c r="R724" s="41"/>
    </row>
    <row r="725" spans="1:18" x14ac:dyDescent="0.25">
      <c r="A725" s="47"/>
      <c r="B725" s="115" t="str">
        <f>IF(AND(G725&lt;&gt;"",H725&gt;0,I725&lt;&gt;"",J725&lt;&gt;0,K725&lt;&gt;0),COUNT($B$11:B724)+1,"")</f>
        <v/>
      </c>
      <c r="C725" s="34"/>
      <c r="D725" s="89"/>
      <c r="E725" s="47"/>
      <c r="F725" s="66"/>
      <c r="G725" s="41"/>
      <c r="H725" s="112"/>
      <c r="I725" s="47"/>
      <c r="J725" s="112"/>
      <c r="K725" s="104" t="str">
        <f t="shared" si="11"/>
        <v/>
      </c>
      <c r="L725" s="96"/>
      <c r="M725" s="96"/>
      <c r="N725" s="34"/>
      <c r="O725" s="116" t="str">
        <f ca="1">IF(N725="","", INDIRECT("base!"&amp;ADDRESS(MATCH(N725,base!$C$2:'base'!$C$133,0)+1,4,4)))</f>
        <v/>
      </c>
      <c r="P725" s="41"/>
      <c r="Q725" s="116" t="str">
        <f ca="1">IF(P725="","", INDIRECT("base!"&amp;ADDRESS(MATCH(CONCATENATE(N725,"|",P725),base!$G$2:'base'!$G$1817,0)+1,6,4)))</f>
        <v/>
      </c>
      <c r="R725" s="41"/>
    </row>
    <row r="726" spans="1:18" x14ac:dyDescent="0.25">
      <c r="A726" s="47"/>
      <c r="B726" s="115" t="str">
        <f>IF(AND(G726&lt;&gt;"",H726&gt;0,I726&lt;&gt;"",J726&lt;&gt;0,K726&lt;&gt;0),COUNT($B$11:B725)+1,"")</f>
        <v/>
      </c>
      <c r="C726" s="34"/>
      <c r="D726" s="89"/>
      <c r="E726" s="47"/>
      <c r="F726" s="66"/>
      <c r="G726" s="41"/>
      <c r="H726" s="112"/>
      <c r="I726" s="47"/>
      <c r="J726" s="112"/>
      <c r="K726" s="104" t="str">
        <f t="shared" ref="K726:K789" si="12">IFERROR(IF(H726*J726&lt;&gt;0,ROUND(ROUND(H726,4)*ROUND(J726,4),2),""),"")</f>
        <v/>
      </c>
      <c r="L726" s="96"/>
      <c r="M726" s="96"/>
      <c r="N726" s="34"/>
      <c r="O726" s="116" t="str">
        <f ca="1">IF(N726="","", INDIRECT("base!"&amp;ADDRESS(MATCH(N726,base!$C$2:'base'!$C$133,0)+1,4,4)))</f>
        <v/>
      </c>
      <c r="P726" s="41"/>
      <c r="Q726" s="116" t="str">
        <f ca="1">IF(P726="","", INDIRECT("base!"&amp;ADDRESS(MATCH(CONCATENATE(N726,"|",P726),base!$G$2:'base'!$G$1817,0)+1,6,4)))</f>
        <v/>
      </c>
      <c r="R726" s="41"/>
    </row>
    <row r="727" spans="1:18" x14ac:dyDescent="0.25">
      <c r="A727" s="47"/>
      <c r="B727" s="115" t="str">
        <f>IF(AND(G727&lt;&gt;"",H727&gt;0,I727&lt;&gt;"",J727&lt;&gt;0,K727&lt;&gt;0),COUNT($B$11:B726)+1,"")</f>
        <v/>
      </c>
      <c r="C727" s="34"/>
      <c r="D727" s="89"/>
      <c r="E727" s="47"/>
      <c r="F727" s="66"/>
      <c r="G727" s="41"/>
      <c r="H727" s="112"/>
      <c r="I727" s="47"/>
      <c r="J727" s="112"/>
      <c r="K727" s="104" t="str">
        <f t="shared" si="12"/>
        <v/>
      </c>
      <c r="L727" s="96"/>
      <c r="M727" s="96"/>
      <c r="N727" s="34"/>
      <c r="O727" s="116" t="str">
        <f ca="1">IF(N727="","", INDIRECT("base!"&amp;ADDRESS(MATCH(N727,base!$C$2:'base'!$C$133,0)+1,4,4)))</f>
        <v/>
      </c>
      <c r="P727" s="41"/>
      <c r="Q727" s="116" t="str">
        <f ca="1">IF(P727="","", INDIRECT("base!"&amp;ADDRESS(MATCH(CONCATENATE(N727,"|",P727),base!$G$2:'base'!$G$1817,0)+1,6,4)))</f>
        <v/>
      </c>
      <c r="R727" s="41"/>
    </row>
    <row r="728" spans="1:18" x14ac:dyDescent="0.25">
      <c r="A728" s="47"/>
      <c r="B728" s="115" t="str">
        <f>IF(AND(G728&lt;&gt;"",H728&gt;0,I728&lt;&gt;"",J728&lt;&gt;0,K728&lt;&gt;0),COUNT($B$11:B727)+1,"")</f>
        <v/>
      </c>
      <c r="C728" s="34"/>
      <c r="D728" s="89"/>
      <c r="E728" s="47"/>
      <c r="F728" s="66"/>
      <c r="G728" s="41"/>
      <c r="H728" s="112"/>
      <c r="I728" s="47"/>
      <c r="J728" s="112"/>
      <c r="K728" s="104" t="str">
        <f t="shared" si="12"/>
        <v/>
      </c>
      <c r="L728" s="96"/>
      <c r="M728" s="96"/>
      <c r="N728" s="34"/>
      <c r="O728" s="116" t="str">
        <f ca="1">IF(N728="","", INDIRECT("base!"&amp;ADDRESS(MATCH(N728,base!$C$2:'base'!$C$133,0)+1,4,4)))</f>
        <v/>
      </c>
      <c r="P728" s="41"/>
      <c r="Q728" s="116" t="str">
        <f ca="1">IF(P728="","", INDIRECT("base!"&amp;ADDRESS(MATCH(CONCATENATE(N728,"|",P728),base!$G$2:'base'!$G$1817,0)+1,6,4)))</f>
        <v/>
      </c>
      <c r="R728" s="41"/>
    </row>
    <row r="729" spans="1:18" x14ac:dyDescent="0.25">
      <c r="A729" s="47"/>
      <c r="B729" s="115" t="str">
        <f>IF(AND(G729&lt;&gt;"",H729&gt;0,I729&lt;&gt;"",J729&lt;&gt;0,K729&lt;&gt;0),COUNT($B$11:B728)+1,"")</f>
        <v/>
      </c>
      <c r="C729" s="34"/>
      <c r="D729" s="89"/>
      <c r="E729" s="47"/>
      <c r="F729" s="66"/>
      <c r="G729" s="41"/>
      <c r="H729" s="112"/>
      <c r="I729" s="47"/>
      <c r="J729" s="112"/>
      <c r="K729" s="104" t="str">
        <f t="shared" si="12"/>
        <v/>
      </c>
      <c r="L729" s="96"/>
      <c r="M729" s="96"/>
      <c r="N729" s="34"/>
      <c r="O729" s="116" t="str">
        <f ca="1">IF(N729="","", INDIRECT("base!"&amp;ADDRESS(MATCH(N729,base!$C$2:'base'!$C$133,0)+1,4,4)))</f>
        <v/>
      </c>
      <c r="P729" s="41"/>
      <c r="Q729" s="116" t="str">
        <f ca="1">IF(P729="","", INDIRECT("base!"&amp;ADDRESS(MATCH(CONCATENATE(N729,"|",P729),base!$G$2:'base'!$G$1817,0)+1,6,4)))</f>
        <v/>
      </c>
      <c r="R729" s="41"/>
    </row>
    <row r="730" spans="1:18" x14ac:dyDescent="0.25">
      <c r="A730" s="47"/>
      <c r="B730" s="115" t="str">
        <f>IF(AND(G730&lt;&gt;"",H730&gt;0,I730&lt;&gt;"",J730&lt;&gt;0,K730&lt;&gt;0),COUNT($B$11:B729)+1,"")</f>
        <v/>
      </c>
      <c r="C730" s="34"/>
      <c r="D730" s="89"/>
      <c r="E730" s="47"/>
      <c r="F730" s="66"/>
      <c r="G730" s="41"/>
      <c r="H730" s="112"/>
      <c r="I730" s="47"/>
      <c r="J730" s="112"/>
      <c r="K730" s="104" t="str">
        <f t="shared" si="12"/>
        <v/>
      </c>
      <c r="L730" s="96"/>
      <c r="M730" s="96"/>
      <c r="N730" s="34"/>
      <c r="O730" s="116" t="str">
        <f ca="1">IF(N730="","", INDIRECT("base!"&amp;ADDRESS(MATCH(N730,base!$C$2:'base'!$C$133,0)+1,4,4)))</f>
        <v/>
      </c>
      <c r="P730" s="41"/>
      <c r="Q730" s="116" t="str">
        <f ca="1">IF(P730="","", INDIRECT("base!"&amp;ADDRESS(MATCH(CONCATENATE(N730,"|",P730),base!$G$2:'base'!$G$1817,0)+1,6,4)))</f>
        <v/>
      </c>
      <c r="R730" s="41"/>
    </row>
    <row r="731" spans="1:18" x14ac:dyDescent="0.25">
      <c r="A731" s="47"/>
      <c r="B731" s="115" t="str">
        <f>IF(AND(G731&lt;&gt;"",H731&gt;0,I731&lt;&gt;"",J731&lt;&gt;0,K731&lt;&gt;0),COUNT($B$11:B730)+1,"")</f>
        <v/>
      </c>
      <c r="C731" s="34"/>
      <c r="D731" s="89"/>
      <c r="E731" s="47"/>
      <c r="F731" s="66"/>
      <c r="G731" s="41"/>
      <c r="H731" s="112"/>
      <c r="I731" s="47"/>
      <c r="J731" s="112"/>
      <c r="K731" s="104" t="str">
        <f t="shared" si="12"/>
        <v/>
      </c>
      <c r="L731" s="96"/>
      <c r="M731" s="96"/>
      <c r="N731" s="34"/>
      <c r="O731" s="116" t="str">
        <f ca="1">IF(N731="","", INDIRECT("base!"&amp;ADDRESS(MATCH(N731,base!$C$2:'base'!$C$133,0)+1,4,4)))</f>
        <v/>
      </c>
      <c r="P731" s="41"/>
      <c r="Q731" s="116" t="str">
        <f ca="1">IF(P731="","", INDIRECT("base!"&amp;ADDRESS(MATCH(CONCATENATE(N731,"|",P731),base!$G$2:'base'!$G$1817,0)+1,6,4)))</f>
        <v/>
      </c>
      <c r="R731" s="41"/>
    </row>
    <row r="732" spans="1:18" x14ac:dyDescent="0.25">
      <c r="A732" s="47"/>
      <c r="B732" s="115" t="str">
        <f>IF(AND(G732&lt;&gt;"",H732&gt;0,I732&lt;&gt;"",J732&lt;&gt;0,K732&lt;&gt;0),COUNT($B$11:B731)+1,"")</f>
        <v/>
      </c>
      <c r="C732" s="34"/>
      <c r="D732" s="89"/>
      <c r="E732" s="47"/>
      <c r="F732" s="66"/>
      <c r="G732" s="41"/>
      <c r="H732" s="112"/>
      <c r="I732" s="47"/>
      <c r="J732" s="112"/>
      <c r="K732" s="104" t="str">
        <f t="shared" si="12"/>
        <v/>
      </c>
      <c r="L732" s="96"/>
      <c r="M732" s="96"/>
      <c r="N732" s="34"/>
      <c r="O732" s="116" t="str">
        <f ca="1">IF(N732="","", INDIRECT("base!"&amp;ADDRESS(MATCH(N732,base!$C$2:'base'!$C$133,0)+1,4,4)))</f>
        <v/>
      </c>
      <c r="P732" s="41"/>
      <c r="Q732" s="116" t="str">
        <f ca="1">IF(P732="","", INDIRECT("base!"&amp;ADDRESS(MATCH(CONCATENATE(N732,"|",P732),base!$G$2:'base'!$G$1817,0)+1,6,4)))</f>
        <v/>
      </c>
      <c r="R732" s="41"/>
    </row>
    <row r="733" spans="1:18" x14ac:dyDescent="0.25">
      <c r="A733" s="47"/>
      <c r="B733" s="115" t="str">
        <f>IF(AND(G733&lt;&gt;"",H733&gt;0,I733&lt;&gt;"",J733&lt;&gt;0,K733&lt;&gt;0),COUNT($B$11:B732)+1,"")</f>
        <v/>
      </c>
      <c r="C733" s="34"/>
      <c r="D733" s="89"/>
      <c r="E733" s="47"/>
      <c r="F733" s="66"/>
      <c r="G733" s="41"/>
      <c r="H733" s="112"/>
      <c r="I733" s="47"/>
      <c r="J733" s="112"/>
      <c r="K733" s="104" t="str">
        <f t="shared" si="12"/>
        <v/>
      </c>
      <c r="L733" s="96"/>
      <c r="M733" s="96"/>
      <c r="N733" s="34"/>
      <c r="O733" s="116" t="str">
        <f ca="1">IF(N733="","", INDIRECT("base!"&amp;ADDRESS(MATCH(N733,base!$C$2:'base'!$C$133,0)+1,4,4)))</f>
        <v/>
      </c>
      <c r="P733" s="41"/>
      <c r="Q733" s="116" t="str">
        <f ca="1">IF(P733="","", INDIRECT("base!"&amp;ADDRESS(MATCH(CONCATENATE(N733,"|",P733),base!$G$2:'base'!$G$1817,0)+1,6,4)))</f>
        <v/>
      </c>
      <c r="R733" s="41"/>
    </row>
    <row r="734" spans="1:18" x14ac:dyDescent="0.25">
      <c r="A734" s="47"/>
      <c r="B734" s="115" t="str">
        <f>IF(AND(G734&lt;&gt;"",H734&gt;0,I734&lt;&gt;"",J734&lt;&gt;0,K734&lt;&gt;0),COUNT($B$11:B733)+1,"")</f>
        <v/>
      </c>
      <c r="C734" s="34"/>
      <c r="D734" s="89"/>
      <c r="E734" s="47"/>
      <c r="F734" s="66"/>
      <c r="G734" s="41"/>
      <c r="H734" s="112"/>
      <c r="I734" s="47"/>
      <c r="J734" s="112"/>
      <c r="K734" s="104" t="str">
        <f t="shared" si="12"/>
        <v/>
      </c>
      <c r="L734" s="96"/>
      <c r="M734" s="96"/>
      <c r="N734" s="34"/>
      <c r="O734" s="116" t="str">
        <f ca="1">IF(N734="","", INDIRECT("base!"&amp;ADDRESS(MATCH(N734,base!$C$2:'base'!$C$133,0)+1,4,4)))</f>
        <v/>
      </c>
      <c r="P734" s="41"/>
      <c r="Q734" s="116" t="str">
        <f ca="1">IF(P734="","", INDIRECT("base!"&amp;ADDRESS(MATCH(CONCATENATE(N734,"|",P734),base!$G$2:'base'!$G$1817,0)+1,6,4)))</f>
        <v/>
      </c>
      <c r="R734" s="41"/>
    </row>
    <row r="735" spans="1:18" x14ac:dyDescent="0.25">
      <c r="A735" s="47"/>
      <c r="B735" s="115" t="str">
        <f>IF(AND(G735&lt;&gt;"",H735&gt;0,I735&lt;&gt;"",J735&lt;&gt;0,K735&lt;&gt;0),COUNT($B$11:B734)+1,"")</f>
        <v/>
      </c>
      <c r="C735" s="34"/>
      <c r="D735" s="89"/>
      <c r="E735" s="47"/>
      <c r="F735" s="66"/>
      <c r="G735" s="41"/>
      <c r="H735" s="112"/>
      <c r="I735" s="47"/>
      <c r="J735" s="112"/>
      <c r="K735" s="104" t="str">
        <f t="shared" si="12"/>
        <v/>
      </c>
      <c r="L735" s="96"/>
      <c r="M735" s="96"/>
      <c r="N735" s="34"/>
      <c r="O735" s="116" t="str">
        <f ca="1">IF(N735="","", INDIRECT("base!"&amp;ADDRESS(MATCH(N735,base!$C$2:'base'!$C$133,0)+1,4,4)))</f>
        <v/>
      </c>
      <c r="P735" s="41"/>
      <c r="Q735" s="116" t="str">
        <f ca="1">IF(P735="","", INDIRECT("base!"&amp;ADDRESS(MATCH(CONCATENATE(N735,"|",P735),base!$G$2:'base'!$G$1817,0)+1,6,4)))</f>
        <v/>
      </c>
      <c r="R735" s="41"/>
    </row>
    <row r="736" spans="1:18" x14ac:dyDescent="0.25">
      <c r="A736" s="47"/>
      <c r="B736" s="115" t="str">
        <f>IF(AND(G736&lt;&gt;"",H736&gt;0,I736&lt;&gt;"",J736&lt;&gt;0,K736&lt;&gt;0),COUNT($B$11:B735)+1,"")</f>
        <v/>
      </c>
      <c r="C736" s="34"/>
      <c r="D736" s="89"/>
      <c r="E736" s="47"/>
      <c r="F736" s="66"/>
      <c r="G736" s="41"/>
      <c r="H736" s="112"/>
      <c r="I736" s="47"/>
      <c r="J736" s="112"/>
      <c r="K736" s="104" t="str">
        <f t="shared" si="12"/>
        <v/>
      </c>
      <c r="L736" s="96"/>
      <c r="M736" s="96"/>
      <c r="N736" s="34"/>
      <c r="O736" s="116" t="str">
        <f ca="1">IF(N736="","", INDIRECT("base!"&amp;ADDRESS(MATCH(N736,base!$C$2:'base'!$C$133,0)+1,4,4)))</f>
        <v/>
      </c>
      <c r="P736" s="41"/>
      <c r="Q736" s="116" t="str">
        <f ca="1">IF(P736="","", INDIRECT("base!"&amp;ADDRESS(MATCH(CONCATENATE(N736,"|",P736),base!$G$2:'base'!$G$1817,0)+1,6,4)))</f>
        <v/>
      </c>
      <c r="R736" s="41"/>
    </row>
    <row r="737" spans="1:18" x14ac:dyDescent="0.25">
      <c r="A737" s="47"/>
      <c r="B737" s="115" t="str">
        <f>IF(AND(G737&lt;&gt;"",H737&gt;0,I737&lt;&gt;"",J737&lt;&gt;0,K737&lt;&gt;0),COUNT($B$11:B736)+1,"")</f>
        <v/>
      </c>
      <c r="C737" s="34"/>
      <c r="D737" s="89"/>
      <c r="E737" s="47"/>
      <c r="F737" s="66"/>
      <c r="G737" s="41"/>
      <c r="H737" s="112"/>
      <c r="I737" s="47"/>
      <c r="J737" s="112"/>
      <c r="K737" s="104" t="str">
        <f t="shared" si="12"/>
        <v/>
      </c>
      <c r="L737" s="96"/>
      <c r="M737" s="96"/>
      <c r="N737" s="34"/>
      <c r="O737" s="116" t="str">
        <f ca="1">IF(N737="","", INDIRECT("base!"&amp;ADDRESS(MATCH(N737,base!$C$2:'base'!$C$133,0)+1,4,4)))</f>
        <v/>
      </c>
      <c r="P737" s="41"/>
      <c r="Q737" s="116" t="str">
        <f ca="1">IF(P737="","", INDIRECT("base!"&amp;ADDRESS(MATCH(CONCATENATE(N737,"|",P737),base!$G$2:'base'!$G$1817,0)+1,6,4)))</f>
        <v/>
      </c>
      <c r="R737" s="41"/>
    </row>
    <row r="738" spans="1:18" x14ac:dyDescent="0.25">
      <c r="A738" s="47"/>
      <c r="B738" s="115" t="str">
        <f>IF(AND(G738&lt;&gt;"",H738&gt;0,I738&lt;&gt;"",J738&lt;&gt;0,K738&lt;&gt;0),COUNT($B$11:B737)+1,"")</f>
        <v/>
      </c>
      <c r="C738" s="34"/>
      <c r="D738" s="89"/>
      <c r="E738" s="47"/>
      <c r="F738" s="66"/>
      <c r="G738" s="41"/>
      <c r="H738" s="112"/>
      <c r="I738" s="47"/>
      <c r="J738" s="112"/>
      <c r="K738" s="104" t="str">
        <f t="shared" si="12"/>
        <v/>
      </c>
      <c r="L738" s="96"/>
      <c r="M738" s="96"/>
      <c r="N738" s="34"/>
      <c r="O738" s="116" t="str">
        <f ca="1">IF(N738="","", INDIRECT("base!"&amp;ADDRESS(MATCH(N738,base!$C$2:'base'!$C$133,0)+1,4,4)))</f>
        <v/>
      </c>
      <c r="P738" s="41"/>
      <c r="Q738" s="116" t="str">
        <f ca="1">IF(P738="","", INDIRECT("base!"&amp;ADDRESS(MATCH(CONCATENATE(N738,"|",P738),base!$G$2:'base'!$G$1817,0)+1,6,4)))</f>
        <v/>
      </c>
      <c r="R738" s="41"/>
    </row>
    <row r="739" spans="1:18" x14ac:dyDescent="0.25">
      <c r="A739" s="47"/>
      <c r="B739" s="115" t="str">
        <f>IF(AND(G739&lt;&gt;"",H739&gt;0,I739&lt;&gt;"",J739&lt;&gt;0,K739&lt;&gt;0),COUNT($B$11:B738)+1,"")</f>
        <v/>
      </c>
      <c r="C739" s="34"/>
      <c r="D739" s="89"/>
      <c r="E739" s="47"/>
      <c r="F739" s="66"/>
      <c r="G739" s="41"/>
      <c r="H739" s="112"/>
      <c r="I739" s="47"/>
      <c r="J739" s="112"/>
      <c r="K739" s="104" t="str">
        <f t="shared" si="12"/>
        <v/>
      </c>
      <c r="L739" s="96"/>
      <c r="M739" s="96"/>
      <c r="N739" s="34"/>
      <c r="O739" s="116" t="str">
        <f ca="1">IF(N739="","", INDIRECT("base!"&amp;ADDRESS(MATCH(N739,base!$C$2:'base'!$C$133,0)+1,4,4)))</f>
        <v/>
      </c>
      <c r="P739" s="41"/>
      <c r="Q739" s="116" t="str">
        <f ca="1">IF(P739="","", INDIRECT("base!"&amp;ADDRESS(MATCH(CONCATENATE(N739,"|",P739),base!$G$2:'base'!$G$1817,0)+1,6,4)))</f>
        <v/>
      </c>
      <c r="R739" s="41"/>
    </row>
    <row r="740" spans="1:18" x14ac:dyDescent="0.25">
      <c r="A740" s="47"/>
      <c r="B740" s="115" t="str">
        <f>IF(AND(G740&lt;&gt;"",H740&gt;0,I740&lt;&gt;"",J740&lt;&gt;0,K740&lt;&gt;0),COUNT($B$11:B739)+1,"")</f>
        <v/>
      </c>
      <c r="C740" s="34"/>
      <c r="D740" s="89"/>
      <c r="E740" s="47"/>
      <c r="F740" s="66"/>
      <c r="G740" s="41"/>
      <c r="H740" s="112"/>
      <c r="I740" s="47"/>
      <c r="J740" s="112"/>
      <c r="K740" s="104" t="str">
        <f t="shared" si="12"/>
        <v/>
      </c>
      <c r="L740" s="96"/>
      <c r="M740" s="96"/>
      <c r="N740" s="34"/>
      <c r="O740" s="116" t="str">
        <f ca="1">IF(N740="","", INDIRECT("base!"&amp;ADDRESS(MATCH(N740,base!$C$2:'base'!$C$133,0)+1,4,4)))</f>
        <v/>
      </c>
      <c r="P740" s="41"/>
      <c r="Q740" s="116" t="str">
        <f ca="1">IF(P740="","", INDIRECT("base!"&amp;ADDRESS(MATCH(CONCATENATE(N740,"|",P740),base!$G$2:'base'!$G$1817,0)+1,6,4)))</f>
        <v/>
      </c>
      <c r="R740" s="41"/>
    </row>
    <row r="741" spans="1:18" x14ac:dyDescent="0.25">
      <c r="A741" s="47"/>
      <c r="B741" s="115" t="str">
        <f>IF(AND(G741&lt;&gt;"",H741&gt;0,I741&lt;&gt;"",J741&lt;&gt;0,K741&lt;&gt;0),COUNT($B$11:B740)+1,"")</f>
        <v/>
      </c>
      <c r="C741" s="34"/>
      <c r="D741" s="89"/>
      <c r="E741" s="47"/>
      <c r="F741" s="66"/>
      <c r="G741" s="41"/>
      <c r="H741" s="112"/>
      <c r="I741" s="47"/>
      <c r="J741" s="112"/>
      <c r="K741" s="104" t="str">
        <f t="shared" si="12"/>
        <v/>
      </c>
      <c r="L741" s="96"/>
      <c r="M741" s="96"/>
      <c r="N741" s="34"/>
      <c r="O741" s="116" t="str">
        <f ca="1">IF(N741="","", INDIRECT("base!"&amp;ADDRESS(MATCH(N741,base!$C$2:'base'!$C$133,0)+1,4,4)))</f>
        <v/>
      </c>
      <c r="P741" s="41"/>
      <c r="Q741" s="116" t="str">
        <f ca="1">IF(P741="","", INDIRECT("base!"&amp;ADDRESS(MATCH(CONCATENATE(N741,"|",P741),base!$G$2:'base'!$G$1817,0)+1,6,4)))</f>
        <v/>
      </c>
      <c r="R741" s="41"/>
    </row>
    <row r="742" spans="1:18" x14ac:dyDescent="0.25">
      <c r="A742" s="47"/>
      <c r="B742" s="115" t="str">
        <f>IF(AND(G742&lt;&gt;"",H742&gt;0,I742&lt;&gt;"",J742&lt;&gt;0,K742&lt;&gt;0),COUNT($B$11:B741)+1,"")</f>
        <v/>
      </c>
      <c r="C742" s="34"/>
      <c r="D742" s="89"/>
      <c r="E742" s="47"/>
      <c r="F742" s="66"/>
      <c r="G742" s="41"/>
      <c r="H742" s="112"/>
      <c r="I742" s="47"/>
      <c r="J742" s="112"/>
      <c r="K742" s="104" t="str">
        <f t="shared" si="12"/>
        <v/>
      </c>
      <c r="L742" s="96"/>
      <c r="M742" s="96"/>
      <c r="N742" s="34"/>
      <c r="O742" s="116" t="str">
        <f ca="1">IF(N742="","", INDIRECT("base!"&amp;ADDRESS(MATCH(N742,base!$C$2:'base'!$C$133,0)+1,4,4)))</f>
        <v/>
      </c>
      <c r="P742" s="41"/>
      <c r="Q742" s="116" t="str">
        <f ca="1">IF(P742="","", INDIRECT("base!"&amp;ADDRESS(MATCH(CONCATENATE(N742,"|",P742),base!$G$2:'base'!$G$1817,0)+1,6,4)))</f>
        <v/>
      </c>
      <c r="R742" s="41"/>
    </row>
    <row r="743" spans="1:18" x14ac:dyDescent="0.25">
      <c r="A743" s="47"/>
      <c r="B743" s="115" t="str">
        <f>IF(AND(G743&lt;&gt;"",H743&gt;0,I743&lt;&gt;"",J743&lt;&gt;0,K743&lt;&gt;0),COUNT($B$11:B742)+1,"")</f>
        <v/>
      </c>
      <c r="C743" s="34"/>
      <c r="D743" s="89"/>
      <c r="E743" s="47"/>
      <c r="F743" s="66"/>
      <c r="G743" s="41"/>
      <c r="H743" s="112"/>
      <c r="I743" s="47"/>
      <c r="J743" s="112"/>
      <c r="K743" s="104" t="str">
        <f t="shared" si="12"/>
        <v/>
      </c>
      <c r="L743" s="96"/>
      <c r="M743" s="96"/>
      <c r="N743" s="34"/>
      <c r="O743" s="116" t="str">
        <f ca="1">IF(N743="","", INDIRECT("base!"&amp;ADDRESS(MATCH(N743,base!$C$2:'base'!$C$133,0)+1,4,4)))</f>
        <v/>
      </c>
      <c r="P743" s="41"/>
      <c r="Q743" s="116" t="str">
        <f ca="1">IF(P743="","", INDIRECT("base!"&amp;ADDRESS(MATCH(CONCATENATE(N743,"|",P743),base!$G$2:'base'!$G$1817,0)+1,6,4)))</f>
        <v/>
      </c>
      <c r="R743" s="41"/>
    </row>
    <row r="744" spans="1:18" x14ac:dyDescent="0.25">
      <c r="A744" s="47"/>
      <c r="B744" s="115" t="str">
        <f>IF(AND(G744&lt;&gt;"",H744&gt;0,I744&lt;&gt;"",J744&lt;&gt;0,K744&lt;&gt;0),COUNT($B$11:B743)+1,"")</f>
        <v/>
      </c>
      <c r="C744" s="34"/>
      <c r="D744" s="89"/>
      <c r="E744" s="47"/>
      <c r="F744" s="66"/>
      <c r="G744" s="41"/>
      <c r="H744" s="112"/>
      <c r="I744" s="47"/>
      <c r="J744" s="112"/>
      <c r="K744" s="104" t="str">
        <f t="shared" si="12"/>
        <v/>
      </c>
      <c r="L744" s="96"/>
      <c r="M744" s="96"/>
      <c r="N744" s="34"/>
      <c r="O744" s="116" t="str">
        <f ca="1">IF(N744="","", INDIRECT("base!"&amp;ADDRESS(MATCH(N744,base!$C$2:'base'!$C$133,0)+1,4,4)))</f>
        <v/>
      </c>
      <c r="P744" s="41"/>
      <c r="Q744" s="116" t="str">
        <f ca="1">IF(P744="","", INDIRECT("base!"&amp;ADDRESS(MATCH(CONCATENATE(N744,"|",P744),base!$G$2:'base'!$G$1817,0)+1,6,4)))</f>
        <v/>
      </c>
      <c r="R744" s="41"/>
    </row>
    <row r="745" spans="1:18" x14ac:dyDescent="0.25">
      <c r="A745" s="47"/>
      <c r="B745" s="115" t="str">
        <f>IF(AND(G745&lt;&gt;"",H745&gt;0,I745&lt;&gt;"",J745&lt;&gt;0,K745&lt;&gt;0),COUNT($B$11:B744)+1,"")</f>
        <v/>
      </c>
      <c r="C745" s="34"/>
      <c r="D745" s="89"/>
      <c r="E745" s="47"/>
      <c r="F745" s="66"/>
      <c r="G745" s="41"/>
      <c r="H745" s="112"/>
      <c r="I745" s="47"/>
      <c r="J745" s="112"/>
      <c r="K745" s="104" t="str">
        <f t="shared" si="12"/>
        <v/>
      </c>
      <c r="L745" s="96"/>
      <c r="M745" s="96"/>
      <c r="N745" s="34"/>
      <c r="O745" s="116" t="str">
        <f ca="1">IF(N745="","", INDIRECT("base!"&amp;ADDRESS(MATCH(N745,base!$C$2:'base'!$C$133,0)+1,4,4)))</f>
        <v/>
      </c>
      <c r="P745" s="41"/>
      <c r="Q745" s="116" t="str">
        <f ca="1">IF(P745="","", INDIRECT("base!"&amp;ADDRESS(MATCH(CONCATENATE(N745,"|",P745),base!$G$2:'base'!$G$1817,0)+1,6,4)))</f>
        <v/>
      </c>
      <c r="R745" s="41"/>
    </row>
    <row r="746" spans="1:18" x14ac:dyDescent="0.25">
      <c r="A746" s="47"/>
      <c r="B746" s="115" t="str">
        <f>IF(AND(G746&lt;&gt;"",H746&gt;0,I746&lt;&gt;"",J746&lt;&gt;0,K746&lt;&gt;0),COUNT($B$11:B745)+1,"")</f>
        <v/>
      </c>
      <c r="C746" s="34"/>
      <c r="D746" s="89"/>
      <c r="E746" s="47"/>
      <c r="F746" s="66"/>
      <c r="G746" s="41"/>
      <c r="H746" s="112"/>
      <c r="I746" s="47"/>
      <c r="J746" s="112"/>
      <c r="K746" s="104" t="str">
        <f t="shared" si="12"/>
        <v/>
      </c>
      <c r="L746" s="96"/>
      <c r="M746" s="96"/>
      <c r="N746" s="34"/>
      <c r="O746" s="116" t="str">
        <f ca="1">IF(N746="","", INDIRECT("base!"&amp;ADDRESS(MATCH(N746,base!$C$2:'base'!$C$133,0)+1,4,4)))</f>
        <v/>
      </c>
      <c r="P746" s="41"/>
      <c r="Q746" s="116" t="str">
        <f ca="1">IF(P746="","", INDIRECT("base!"&amp;ADDRESS(MATCH(CONCATENATE(N746,"|",P746),base!$G$2:'base'!$G$1817,0)+1,6,4)))</f>
        <v/>
      </c>
      <c r="R746" s="41"/>
    </row>
    <row r="747" spans="1:18" x14ac:dyDescent="0.25">
      <c r="A747" s="47"/>
      <c r="B747" s="115" t="str">
        <f>IF(AND(G747&lt;&gt;"",H747&gt;0,I747&lt;&gt;"",J747&lt;&gt;0,K747&lt;&gt;0),COUNT($B$11:B746)+1,"")</f>
        <v/>
      </c>
      <c r="C747" s="34"/>
      <c r="D747" s="89"/>
      <c r="E747" s="47"/>
      <c r="F747" s="66"/>
      <c r="G747" s="41"/>
      <c r="H747" s="112"/>
      <c r="I747" s="47"/>
      <c r="J747" s="112"/>
      <c r="K747" s="104" t="str">
        <f t="shared" si="12"/>
        <v/>
      </c>
      <c r="L747" s="96"/>
      <c r="M747" s="96"/>
      <c r="N747" s="34"/>
      <c r="O747" s="116" t="str">
        <f ca="1">IF(N747="","", INDIRECT("base!"&amp;ADDRESS(MATCH(N747,base!$C$2:'base'!$C$133,0)+1,4,4)))</f>
        <v/>
      </c>
      <c r="P747" s="41"/>
      <c r="Q747" s="116" t="str">
        <f ca="1">IF(P747="","", INDIRECT("base!"&amp;ADDRESS(MATCH(CONCATENATE(N747,"|",P747),base!$G$2:'base'!$G$1817,0)+1,6,4)))</f>
        <v/>
      </c>
      <c r="R747" s="41"/>
    </row>
    <row r="748" spans="1:18" x14ac:dyDescent="0.25">
      <c r="A748" s="47"/>
      <c r="B748" s="115" t="str">
        <f>IF(AND(G748&lt;&gt;"",H748&gt;0,I748&lt;&gt;"",J748&lt;&gt;0,K748&lt;&gt;0),COUNT($B$11:B747)+1,"")</f>
        <v/>
      </c>
      <c r="C748" s="34"/>
      <c r="D748" s="89"/>
      <c r="E748" s="47"/>
      <c r="F748" s="66"/>
      <c r="G748" s="41"/>
      <c r="H748" s="112"/>
      <c r="I748" s="47"/>
      <c r="J748" s="112"/>
      <c r="K748" s="104" t="str">
        <f t="shared" si="12"/>
        <v/>
      </c>
      <c r="L748" s="96"/>
      <c r="M748" s="96"/>
      <c r="N748" s="34"/>
      <c r="O748" s="116" t="str">
        <f ca="1">IF(N748="","", INDIRECT("base!"&amp;ADDRESS(MATCH(N748,base!$C$2:'base'!$C$133,0)+1,4,4)))</f>
        <v/>
      </c>
      <c r="P748" s="41"/>
      <c r="Q748" s="116" t="str">
        <f ca="1">IF(P748="","", INDIRECT("base!"&amp;ADDRESS(MATCH(CONCATENATE(N748,"|",P748),base!$G$2:'base'!$G$1817,0)+1,6,4)))</f>
        <v/>
      </c>
      <c r="R748" s="41"/>
    </row>
    <row r="749" spans="1:18" x14ac:dyDescent="0.25">
      <c r="A749" s="47"/>
      <c r="B749" s="115" t="str">
        <f>IF(AND(G749&lt;&gt;"",H749&gt;0,I749&lt;&gt;"",J749&lt;&gt;0,K749&lt;&gt;0),COUNT($B$11:B748)+1,"")</f>
        <v/>
      </c>
      <c r="C749" s="34"/>
      <c r="D749" s="89"/>
      <c r="E749" s="47"/>
      <c r="F749" s="66"/>
      <c r="G749" s="41"/>
      <c r="H749" s="112"/>
      <c r="I749" s="47"/>
      <c r="J749" s="112"/>
      <c r="K749" s="104" t="str">
        <f t="shared" si="12"/>
        <v/>
      </c>
      <c r="L749" s="96"/>
      <c r="M749" s="96"/>
      <c r="N749" s="34"/>
      <c r="O749" s="116" t="str">
        <f ca="1">IF(N749="","", INDIRECT("base!"&amp;ADDRESS(MATCH(N749,base!$C$2:'base'!$C$133,0)+1,4,4)))</f>
        <v/>
      </c>
      <c r="P749" s="41"/>
      <c r="Q749" s="116" t="str">
        <f ca="1">IF(P749="","", INDIRECT("base!"&amp;ADDRESS(MATCH(CONCATENATE(N749,"|",P749),base!$G$2:'base'!$G$1817,0)+1,6,4)))</f>
        <v/>
      </c>
      <c r="R749" s="41"/>
    </row>
    <row r="750" spans="1:18" x14ac:dyDescent="0.25">
      <c r="A750" s="47"/>
      <c r="B750" s="115" t="str">
        <f>IF(AND(G750&lt;&gt;"",H750&gt;0,I750&lt;&gt;"",J750&lt;&gt;0,K750&lt;&gt;0),COUNT($B$11:B749)+1,"")</f>
        <v/>
      </c>
      <c r="C750" s="34"/>
      <c r="D750" s="89"/>
      <c r="E750" s="47"/>
      <c r="F750" s="66"/>
      <c r="G750" s="41"/>
      <c r="H750" s="112"/>
      <c r="I750" s="47"/>
      <c r="J750" s="112"/>
      <c r="K750" s="104" t="str">
        <f t="shared" si="12"/>
        <v/>
      </c>
      <c r="L750" s="96"/>
      <c r="M750" s="96"/>
      <c r="N750" s="34"/>
      <c r="O750" s="116" t="str">
        <f ca="1">IF(N750="","", INDIRECT("base!"&amp;ADDRESS(MATCH(N750,base!$C$2:'base'!$C$133,0)+1,4,4)))</f>
        <v/>
      </c>
      <c r="P750" s="41"/>
      <c r="Q750" s="116" t="str">
        <f ca="1">IF(P750="","", INDIRECT("base!"&amp;ADDRESS(MATCH(CONCATENATE(N750,"|",P750),base!$G$2:'base'!$G$1817,0)+1,6,4)))</f>
        <v/>
      </c>
      <c r="R750" s="41"/>
    </row>
    <row r="751" spans="1:18" x14ac:dyDescent="0.25">
      <c r="A751" s="47"/>
      <c r="B751" s="115" t="str">
        <f>IF(AND(G751&lt;&gt;"",H751&gt;0,I751&lt;&gt;"",J751&lt;&gt;0,K751&lt;&gt;0),COUNT($B$11:B750)+1,"")</f>
        <v/>
      </c>
      <c r="C751" s="34"/>
      <c r="D751" s="89"/>
      <c r="E751" s="47"/>
      <c r="F751" s="66"/>
      <c r="G751" s="41"/>
      <c r="H751" s="112"/>
      <c r="I751" s="47"/>
      <c r="J751" s="112"/>
      <c r="K751" s="104" t="str">
        <f t="shared" si="12"/>
        <v/>
      </c>
      <c r="L751" s="96"/>
      <c r="M751" s="96"/>
      <c r="N751" s="34"/>
      <c r="O751" s="116" t="str">
        <f ca="1">IF(N751="","", INDIRECT("base!"&amp;ADDRESS(MATCH(N751,base!$C$2:'base'!$C$133,0)+1,4,4)))</f>
        <v/>
      </c>
      <c r="P751" s="41"/>
      <c r="Q751" s="116" t="str">
        <f ca="1">IF(P751="","", INDIRECT("base!"&amp;ADDRESS(MATCH(CONCATENATE(N751,"|",P751),base!$G$2:'base'!$G$1817,0)+1,6,4)))</f>
        <v/>
      </c>
      <c r="R751" s="41"/>
    </row>
    <row r="752" spans="1:18" x14ac:dyDescent="0.25">
      <c r="A752" s="47"/>
      <c r="B752" s="115" t="str">
        <f>IF(AND(G752&lt;&gt;"",H752&gt;0,I752&lt;&gt;"",J752&lt;&gt;0,K752&lt;&gt;0),COUNT($B$11:B751)+1,"")</f>
        <v/>
      </c>
      <c r="C752" s="34"/>
      <c r="D752" s="89"/>
      <c r="E752" s="47"/>
      <c r="F752" s="66"/>
      <c r="G752" s="41"/>
      <c r="H752" s="112"/>
      <c r="I752" s="47"/>
      <c r="J752" s="112"/>
      <c r="K752" s="104" t="str">
        <f t="shared" si="12"/>
        <v/>
      </c>
      <c r="L752" s="96"/>
      <c r="M752" s="96"/>
      <c r="N752" s="34"/>
      <c r="O752" s="116" t="str">
        <f ca="1">IF(N752="","", INDIRECT("base!"&amp;ADDRESS(MATCH(N752,base!$C$2:'base'!$C$133,0)+1,4,4)))</f>
        <v/>
      </c>
      <c r="P752" s="41"/>
      <c r="Q752" s="116" t="str">
        <f ca="1">IF(P752="","", INDIRECT("base!"&amp;ADDRESS(MATCH(CONCATENATE(N752,"|",P752),base!$G$2:'base'!$G$1817,0)+1,6,4)))</f>
        <v/>
      </c>
      <c r="R752" s="41"/>
    </row>
    <row r="753" spans="1:18" x14ac:dyDescent="0.25">
      <c r="A753" s="47"/>
      <c r="B753" s="115" t="str">
        <f>IF(AND(G753&lt;&gt;"",H753&gt;0,I753&lt;&gt;"",J753&lt;&gt;0,K753&lt;&gt;0),COUNT($B$11:B752)+1,"")</f>
        <v/>
      </c>
      <c r="C753" s="34"/>
      <c r="D753" s="89"/>
      <c r="E753" s="47"/>
      <c r="F753" s="66"/>
      <c r="G753" s="41"/>
      <c r="H753" s="112"/>
      <c r="I753" s="47"/>
      <c r="J753" s="112"/>
      <c r="K753" s="104" t="str">
        <f t="shared" si="12"/>
        <v/>
      </c>
      <c r="L753" s="96"/>
      <c r="M753" s="96"/>
      <c r="N753" s="34"/>
      <c r="O753" s="116" t="str">
        <f ca="1">IF(N753="","", INDIRECT("base!"&amp;ADDRESS(MATCH(N753,base!$C$2:'base'!$C$133,0)+1,4,4)))</f>
        <v/>
      </c>
      <c r="P753" s="41"/>
      <c r="Q753" s="116" t="str">
        <f ca="1">IF(P753="","", INDIRECT("base!"&amp;ADDRESS(MATCH(CONCATENATE(N753,"|",P753),base!$G$2:'base'!$G$1817,0)+1,6,4)))</f>
        <v/>
      </c>
      <c r="R753" s="41"/>
    </row>
    <row r="754" spans="1:18" x14ac:dyDescent="0.25">
      <c r="A754" s="47"/>
      <c r="B754" s="115" t="str">
        <f>IF(AND(G754&lt;&gt;"",H754&gt;0,I754&lt;&gt;"",J754&lt;&gt;0,K754&lt;&gt;0),COUNT($B$11:B753)+1,"")</f>
        <v/>
      </c>
      <c r="C754" s="34"/>
      <c r="D754" s="89"/>
      <c r="E754" s="47"/>
      <c r="F754" s="66"/>
      <c r="G754" s="41"/>
      <c r="H754" s="112"/>
      <c r="I754" s="47"/>
      <c r="J754" s="112"/>
      <c r="K754" s="104" t="str">
        <f t="shared" si="12"/>
        <v/>
      </c>
      <c r="L754" s="96"/>
      <c r="M754" s="96"/>
      <c r="N754" s="34"/>
      <c r="O754" s="116" t="str">
        <f ca="1">IF(N754="","", INDIRECT("base!"&amp;ADDRESS(MATCH(N754,base!$C$2:'base'!$C$133,0)+1,4,4)))</f>
        <v/>
      </c>
      <c r="P754" s="41"/>
      <c r="Q754" s="116" t="str">
        <f ca="1">IF(P754="","", INDIRECT("base!"&amp;ADDRESS(MATCH(CONCATENATE(N754,"|",P754),base!$G$2:'base'!$G$1817,0)+1,6,4)))</f>
        <v/>
      </c>
      <c r="R754" s="41"/>
    </row>
    <row r="755" spans="1:18" x14ac:dyDescent="0.25">
      <c r="A755" s="47"/>
      <c r="B755" s="115" t="str">
        <f>IF(AND(G755&lt;&gt;"",H755&gt;0,I755&lt;&gt;"",J755&lt;&gt;0,K755&lt;&gt;0),COUNT($B$11:B754)+1,"")</f>
        <v/>
      </c>
      <c r="C755" s="34"/>
      <c r="D755" s="89"/>
      <c r="E755" s="47"/>
      <c r="F755" s="66"/>
      <c r="G755" s="41"/>
      <c r="H755" s="112"/>
      <c r="I755" s="47"/>
      <c r="J755" s="112"/>
      <c r="K755" s="104" t="str">
        <f t="shared" si="12"/>
        <v/>
      </c>
      <c r="L755" s="96"/>
      <c r="M755" s="96"/>
      <c r="N755" s="34"/>
      <c r="O755" s="116" t="str">
        <f ca="1">IF(N755="","", INDIRECT("base!"&amp;ADDRESS(MATCH(N755,base!$C$2:'base'!$C$133,0)+1,4,4)))</f>
        <v/>
      </c>
      <c r="P755" s="41"/>
      <c r="Q755" s="116" t="str">
        <f ca="1">IF(P755="","", INDIRECT("base!"&amp;ADDRESS(MATCH(CONCATENATE(N755,"|",P755),base!$G$2:'base'!$G$1817,0)+1,6,4)))</f>
        <v/>
      </c>
      <c r="R755" s="41"/>
    </row>
    <row r="756" spans="1:18" x14ac:dyDescent="0.25">
      <c r="A756" s="47"/>
      <c r="B756" s="115" t="str">
        <f>IF(AND(G756&lt;&gt;"",H756&gt;0,I756&lt;&gt;"",J756&lt;&gt;0,K756&lt;&gt;0),COUNT($B$11:B755)+1,"")</f>
        <v/>
      </c>
      <c r="C756" s="34"/>
      <c r="D756" s="89"/>
      <c r="E756" s="47"/>
      <c r="F756" s="66"/>
      <c r="G756" s="41"/>
      <c r="H756" s="112"/>
      <c r="I756" s="47"/>
      <c r="J756" s="112"/>
      <c r="K756" s="104" t="str">
        <f t="shared" si="12"/>
        <v/>
      </c>
      <c r="L756" s="96"/>
      <c r="M756" s="96"/>
      <c r="N756" s="34"/>
      <c r="O756" s="116" t="str">
        <f ca="1">IF(N756="","", INDIRECT("base!"&amp;ADDRESS(MATCH(N756,base!$C$2:'base'!$C$133,0)+1,4,4)))</f>
        <v/>
      </c>
      <c r="P756" s="41"/>
      <c r="Q756" s="116" t="str">
        <f ca="1">IF(P756="","", INDIRECT("base!"&amp;ADDRESS(MATCH(CONCATENATE(N756,"|",P756),base!$G$2:'base'!$G$1817,0)+1,6,4)))</f>
        <v/>
      </c>
      <c r="R756" s="41"/>
    </row>
    <row r="757" spans="1:18" x14ac:dyDescent="0.25">
      <c r="A757" s="47"/>
      <c r="B757" s="115" t="str">
        <f>IF(AND(G757&lt;&gt;"",H757&gt;0,I757&lt;&gt;"",J757&lt;&gt;0,K757&lt;&gt;0),COUNT($B$11:B756)+1,"")</f>
        <v/>
      </c>
      <c r="C757" s="34"/>
      <c r="D757" s="89"/>
      <c r="E757" s="47"/>
      <c r="F757" s="66"/>
      <c r="G757" s="41"/>
      <c r="H757" s="112"/>
      <c r="I757" s="47"/>
      <c r="J757" s="112"/>
      <c r="K757" s="104" t="str">
        <f t="shared" si="12"/>
        <v/>
      </c>
      <c r="L757" s="96"/>
      <c r="M757" s="96"/>
      <c r="N757" s="34"/>
      <c r="O757" s="116" t="str">
        <f ca="1">IF(N757="","", INDIRECT("base!"&amp;ADDRESS(MATCH(N757,base!$C$2:'base'!$C$133,0)+1,4,4)))</f>
        <v/>
      </c>
      <c r="P757" s="41"/>
      <c r="Q757" s="116" t="str">
        <f ca="1">IF(P757="","", INDIRECT("base!"&amp;ADDRESS(MATCH(CONCATENATE(N757,"|",P757),base!$G$2:'base'!$G$1817,0)+1,6,4)))</f>
        <v/>
      </c>
      <c r="R757" s="41"/>
    </row>
    <row r="758" spans="1:18" x14ac:dyDescent="0.25">
      <c r="A758" s="47"/>
      <c r="B758" s="115" t="str">
        <f>IF(AND(G758&lt;&gt;"",H758&gt;0,I758&lt;&gt;"",J758&lt;&gt;0,K758&lt;&gt;0),COUNT($B$11:B757)+1,"")</f>
        <v/>
      </c>
      <c r="C758" s="34"/>
      <c r="D758" s="89"/>
      <c r="E758" s="47"/>
      <c r="F758" s="66"/>
      <c r="G758" s="41"/>
      <c r="H758" s="112"/>
      <c r="I758" s="47"/>
      <c r="J758" s="112"/>
      <c r="K758" s="104" t="str">
        <f t="shared" si="12"/>
        <v/>
      </c>
      <c r="L758" s="96"/>
      <c r="M758" s="96"/>
      <c r="N758" s="34"/>
      <c r="O758" s="116" t="str">
        <f ca="1">IF(N758="","", INDIRECT("base!"&amp;ADDRESS(MATCH(N758,base!$C$2:'base'!$C$133,0)+1,4,4)))</f>
        <v/>
      </c>
      <c r="P758" s="41"/>
      <c r="Q758" s="116" t="str">
        <f ca="1">IF(P758="","", INDIRECT("base!"&amp;ADDRESS(MATCH(CONCATENATE(N758,"|",P758),base!$G$2:'base'!$G$1817,0)+1,6,4)))</f>
        <v/>
      </c>
      <c r="R758" s="41"/>
    </row>
    <row r="759" spans="1:18" x14ac:dyDescent="0.25">
      <c r="A759" s="47"/>
      <c r="B759" s="115" t="str">
        <f>IF(AND(G759&lt;&gt;"",H759&gt;0,I759&lt;&gt;"",J759&lt;&gt;0,K759&lt;&gt;0),COUNT($B$11:B758)+1,"")</f>
        <v/>
      </c>
      <c r="C759" s="34"/>
      <c r="D759" s="89"/>
      <c r="E759" s="47"/>
      <c r="F759" s="66"/>
      <c r="G759" s="41"/>
      <c r="H759" s="112"/>
      <c r="I759" s="47"/>
      <c r="J759" s="112"/>
      <c r="K759" s="104" t="str">
        <f t="shared" si="12"/>
        <v/>
      </c>
      <c r="L759" s="96"/>
      <c r="M759" s="96"/>
      <c r="N759" s="34"/>
      <c r="O759" s="116" t="str">
        <f ca="1">IF(N759="","", INDIRECT("base!"&amp;ADDRESS(MATCH(N759,base!$C$2:'base'!$C$133,0)+1,4,4)))</f>
        <v/>
      </c>
      <c r="P759" s="41"/>
      <c r="Q759" s="116" t="str">
        <f ca="1">IF(P759="","", INDIRECT("base!"&amp;ADDRESS(MATCH(CONCATENATE(N759,"|",P759),base!$G$2:'base'!$G$1817,0)+1,6,4)))</f>
        <v/>
      </c>
      <c r="R759" s="41"/>
    </row>
    <row r="760" spans="1:18" x14ac:dyDescent="0.25">
      <c r="A760" s="47"/>
      <c r="B760" s="115" t="str">
        <f>IF(AND(G760&lt;&gt;"",H760&gt;0,I760&lt;&gt;"",J760&lt;&gt;0,K760&lt;&gt;0),COUNT($B$11:B759)+1,"")</f>
        <v/>
      </c>
      <c r="C760" s="34"/>
      <c r="D760" s="89"/>
      <c r="E760" s="47"/>
      <c r="F760" s="66"/>
      <c r="G760" s="41"/>
      <c r="H760" s="112"/>
      <c r="I760" s="47"/>
      <c r="J760" s="112"/>
      <c r="K760" s="104" t="str">
        <f t="shared" si="12"/>
        <v/>
      </c>
      <c r="L760" s="96"/>
      <c r="M760" s="96"/>
      <c r="N760" s="34"/>
      <c r="O760" s="116" t="str">
        <f ca="1">IF(N760="","", INDIRECT("base!"&amp;ADDRESS(MATCH(N760,base!$C$2:'base'!$C$133,0)+1,4,4)))</f>
        <v/>
      </c>
      <c r="P760" s="41"/>
      <c r="Q760" s="116" t="str">
        <f ca="1">IF(P760="","", INDIRECT("base!"&amp;ADDRESS(MATCH(CONCATENATE(N760,"|",P760),base!$G$2:'base'!$G$1817,0)+1,6,4)))</f>
        <v/>
      </c>
      <c r="R760" s="41"/>
    </row>
    <row r="761" spans="1:18" x14ac:dyDescent="0.25">
      <c r="A761" s="47"/>
      <c r="B761" s="115" t="str">
        <f>IF(AND(G761&lt;&gt;"",H761&gt;0,I761&lt;&gt;"",J761&lt;&gt;0,K761&lt;&gt;0),COUNT($B$11:B760)+1,"")</f>
        <v/>
      </c>
      <c r="C761" s="34"/>
      <c r="D761" s="89"/>
      <c r="E761" s="47"/>
      <c r="F761" s="66"/>
      <c r="G761" s="41"/>
      <c r="H761" s="112"/>
      <c r="I761" s="47"/>
      <c r="J761" s="112"/>
      <c r="K761" s="104" t="str">
        <f t="shared" si="12"/>
        <v/>
      </c>
      <c r="L761" s="96"/>
      <c r="M761" s="96"/>
      <c r="N761" s="34"/>
      <c r="O761" s="116" t="str">
        <f ca="1">IF(N761="","", INDIRECT("base!"&amp;ADDRESS(MATCH(N761,base!$C$2:'base'!$C$133,0)+1,4,4)))</f>
        <v/>
      </c>
      <c r="P761" s="41"/>
      <c r="Q761" s="116" t="str">
        <f ca="1">IF(P761="","", INDIRECT("base!"&amp;ADDRESS(MATCH(CONCATENATE(N761,"|",P761),base!$G$2:'base'!$G$1817,0)+1,6,4)))</f>
        <v/>
      </c>
      <c r="R761" s="41"/>
    </row>
    <row r="762" spans="1:18" x14ac:dyDescent="0.25">
      <c r="A762" s="47"/>
      <c r="B762" s="115" t="str">
        <f>IF(AND(G762&lt;&gt;"",H762&gt;0,I762&lt;&gt;"",J762&lt;&gt;0,K762&lt;&gt;0),COUNT($B$11:B761)+1,"")</f>
        <v/>
      </c>
      <c r="C762" s="34"/>
      <c r="D762" s="89"/>
      <c r="E762" s="47"/>
      <c r="F762" s="66"/>
      <c r="G762" s="41"/>
      <c r="H762" s="112"/>
      <c r="I762" s="47"/>
      <c r="J762" s="112"/>
      <c r="K762" s="104" t="str">
        <f t="shared" si="12"/>
        <v/>
      </c>
      <c r="L762" s="96"/>
      <c r="M762" s="96"/>
      <c r="N762" s="34"/>
      <c r="O762" s="116" t="str">
        <f ca="1">IF(N762="","", INDIRECT("base!"&amp;ADDRESS(MATCH(N762,base!$C$2:'base'!$C$133,0)+1,4,4)))</f>
        <v/>
      </c>
      <c r="P762" s="41"/>
      <c r="Q762" s="116" t="str">
        <f ca="1">IF(P762="","", INDIRECT("base!"&amp;ADDRESS(MATCH(CONCATENATE(N762,"|",P762),base!$G$2:'base'!$G$1817,0)+1,6,4)))</f>
        <v/>
      </c>
      <c r="R762" s="41"/>
    </row>
    <row r="763" spans="1:18" x14ac:dyDescent="0.25">
      <c r="A763" s="47"/>
      <c r="B763" s="115" t="str">
        <f>IF(AND(G763&lt;&gt;"",H763&gt;0,I763&lt;&gt;"",J763&lt;&gt;0,K763&lt;&gt;0),COUNT($B$11:B762)+1,"")</f>
        <v/>
      </c>
      <c r="C763" s="34"/>
      <c r="D763" s="89"/>
      <c r="E763" s="47"/>
      <c r="F763" s="66"/>
      <c r="G763" s="41"/>
      <c r="H763" s="112"/>
      <c r="I763" s="47"/>
      <c r="J763" s="112"/>
      <c r="K763" s="104" t="str">
        <f t="shared" si="12"/>
        <v/>
      </c>
      <c r="L763" s="96"/>
      <c r="M763" s="96"/>
      <c r="N763" s="34"/>
      <c r="O763" s="116" t="str">
        <f ca="1">IF(N763="","", INDIRECT("base!"&amp;ADDRESS(MATCH(N763,base!$C$2:'base'!$C$133,0)+1,4,4)))</f>
        <v/>
      </c>
      <c r="P763" s="41"/>
      <c r="Q763" s="116" t="str">
        <f ca="1">IF(P763="","", INDIRECT("base!"&amp;ADDRESS(MATCH(CONCATENATE(N763,"|",P763),base!$G$2:'base'!$G$1817,0)+1,6,4)))</f>
        <v/>
      </c>
      <c r="R763" s="41"/>
    </row>
    <row r="764" spans="1:18" x14ac:dyDescent="0.25">
      <c r="A764" s="47"/>
      <c r="B764" s="115" t="str">
        <f>IF(AND(G764&lt;&gt;"",H764&gt;0,I764&lt;&gt;"",J764&lt;&gt;0,K764&lt;&gt;0),COUNT($B$11:B763)+1,"")</f>
        <v/>
      </c>
      <c r="C764" s="34"/>
      <c r="D764" s="89"/>
      <c r="E764" s="47"/>
      <c r="F764" s="66"/>
      <c r="G764" s="41"/>
      <c r="H764" s="112"/>
      <c r="I764" s="47"/>
      <c r="J764" s="112"/>
      <c r="K764" s="104" t="str">
        <f t="shared" si="12"/>
        <v/>
      </c>
      <c r="L764" s="96"/>
      <c r="M764" s="96"/>
      <c r="N764" s="34"/>
      <c r="O764" s="116" t="str">
        <f ca="1">IF(N764="","", INDIRECT("base!"&amp;ADDRESS(MATCH(N764,base!$C$2:'base'!$C$133,0)+1,4,4)))</f>
        <v/>
      </c>
      <c r="P764" s="41"/>
      <c r="Q764" s="116" t="str">
        <f ca="1">IF(P764="","", INDIRECT("base!"&amp;ADDRESS(MATCH(CONCATENATE(N764,"|",P764),base!$G$2:'base'!$G$1817,0)+1,6,4)))</f>
        <v/>
      </c>
      <c r="R764" s="41"/>
    </row>
    <row r="765" spans="1:18" x14ac:dyDescent="0.25">
      <c r="A765" s="47"/>
      <c r="B765" s="115" t="str">
        <f>IF(AND(G765&lt;&gt;"",H765&gt;0,I765&lt;&gt;"",J765&lt;&gt;0,K765&lt;&gt;0),COUNT($B$11:B764)+1,"")</f>
        <v/>
      </c>
      <c r="C765" s="34"/>
      <c r="D765" s="89"/>
      <c r="E765" s="47"/>
      <c r="F765" s="66"/>
      <c r="G765" s="41"/>
      <c r="H765" s="112"/>
      <c r="I765" s="47"/>
      <c r="J765" s="112"/>
      <c r="K765" s="104" t="str">
        <f t="shared" si="12"/>
        <v/>
      </c>
      <c r="L765" s="96"/>
      <c r="M765" s="96"/>
      <c r="N765" s="34"/>
      <c r="O765" s="116" t="str">
        <f ca="1">IF(N765="","", INDIRECT("base!"&amp;ADDRESS(MATCH(N765,base!$C$2:'base'!$C$133,0)+1,4,4)))</f>
        <v/>
      </c>
      <c r="P765" s="41"/>
      <c r="Q765" s="116" t="str">
        <f ca="1">IF(P765="","", INDIRECT("base!"&amp;ADDRESS(MATCH(CONCATENATE(N765,"|",P765),base!$G$2:'base'!$G$1817,0)+1,6,4)))</f>
        <v/>
      </c>
      <c r="R765" s="41"/>
    </row>
    <row r="766" spans="1:18" x14ac:dyDescent="0.25">
      <c r="A766" s="47"/>
      <c r="B766" s="115" t="str">
        <f>IF(AND(G766&lt;&gt;"",H766&gt;0,I766&lt;&gt;"",J766&lt;&gt;0,K766&lt;&gt;0),COUNT($B$11:B765)+1,"")</f>
        <v/>
      </c>
      <c r="C766" s="34"/>
      <c r="D766" s="89"/>
      <c r="E766" s="47"/>
      <c r="F766" s="66"/>
      <c r="G766" s="41"/>
      <c r="H766" s="112"/>
      <c r="I766" s="47"/>
      <c r="J766" s="112"/>
      <c r="K766" s="104" t="str">
        <f t="shared" si="12"/>
        <v/>
      </c>
      <c r="L766" s="96"/>
      <c r="M766" s="96"/>
      <c r="N766" s="34"/>
      <c r="O766" s="116" t="str">
        <f ca="1">IF(N766="","", INDIRECT("base!"&amp;ADDRESS(MATCH(N766,base!$C$2:'base'!$C$133,0)+1,4,4)))</f>
        <v/>
      </c>
      <c r="P766" s="41"/>
      <c r="Q766" s="116" t="str">
        <f ca="1">IF(P766="","", INDIRECT("base!"&amp;ADDRESS(MATCH(CONCATENATE(N766,"|",P766),base!$G$2:'base'!$G$1817,0)+1,6,4)))</f>
        <v/>
      </c>
      <c r="R766" s="41"/>
    </row>
    <row r="767" spans="1:18" x14ac:dyDescent="0.25">
      <c r="A767" s="47"/>
      <c r="B767" s="115" t="str">
        <f>IF(AND(G767&lt;&gt;"",H767&gt;0,I767&lt;&gt;"",J767&lt;&gt;0,K767&lt;&gt;0),COUNT($B$11:B766)+1,"")</f>
        <v/>
      </c>
      <c r="C767" s="34"/>
      <c r="D767" s="89"/>
      <c r="E767" s="47"/>
      <c r="F767" s="66"/>
      <c r="G767" s="41"/>
      <c r="H767" s="112"/>
      <c r="I767" s="47"/>
      <c r="J767" s="112"/>
      <c r="K767" s="104" t="str">
        <f t="shared" si="12"/>
        <v/>
      </c>
      <c r="L767" s="96"/>
      <c r="M767" s="96"/>
      <c r="N767" s="34"/>
      <c r="O767" s="116" t="str">
        <f ca="1">IF(N767="","", INDIRECT("base!"&amp;ADDRESS(MATCH(N767,base!$C$2:'base'!$C$133,0)+1,4,4)))</f>
        <v/>
      </c>
      <c r="P767" s="41"/>
      <c r="Q767" s="116" t="str">
        <f ca="1">IF(P767="","", INDIRECT("base!"&amp;ADDRESS(MATCH(CONCATENATE(N767,"|",P767),base!$G$2:'base'!$G$1817,0)+1,6,4)))</f>
        <v/>
      </c>
      <c r="R767" s="41"/>
    </row>
    <row r="768" spans="1:18" x14ac:dyDescent="0.25">
      <c r="A768" s="47"/>
      <c r="B768" s="115" t="str">
        <f>IF(AND(G768&lt;&gt;"",H768&gt;0,I768&lt;&gt;"",J768&lt;&gt;0,K768&lt;&gt;0),COUNT($B$11:B767)+1,"")</f>
        <v/>
      </c>
      <c r="C768" s="34"/>
      <c r="D768" s="89"/>
      <c r="E768" s="47"/>
      <c r="F768" s="66"/>
      <c r="G768" s="41"/>
      <c r="H768" s="112"/>
      <c r="I768" s="47"/>
      <c r="J768" s="112"/>
      <c r="K768" s="104" t="str">
        <f t="shared" si="12"/>
        <v/>
      </c>
      <c r="L768" s="96"/>
      <c r="M768" s="96"/>
      <c r="N768" s="34"/>
      <c r="O768" s="116" t="str">
        <f ca="1">IF(N768="","", INDIRECT("base!"&amp;ADDRESS(MATCH(N768,base!$C$2:'base'!$C$133,0)+1,4,4)))</f>
        <v/>
      </c>
      <c r="P768" s="41"/>
      <c r="Q768" s="116" t="str">
        <f ca="1">IF(P768="","", INDIRECT("base!"&amp;ADDRESS(MATCH(CONCATENATE(N768,"|",P768),base!$G$2:'base'!$G$1817,0)+1,6,4)))</f>
        <v/>
      </c>
      <c r="R768" s="41"/>
    </row>
    <row r="769" spans="1:18" x14ac:dyDescent="0.25">
      <c r="A769" s="47"/>
      <c r="B769" s="115" t="str">
        <f>IF(AND(G769&lt;&gt;"",H769&gt;0,I769&lt;&gt;"",J769&lt;&gt;0,K769&lt;&gt;0),COUNT($B$11:B768)+1,"")</f>
        <v/>
      </c>
      <c r="C769" s="34"/>
      <c r="D769" s="89"/>
      <c r="E769" s="47"/>
      <c r="F769" s="66"/>
      <c r="G769" s="41"/>
      <c r="H769" s="112"/>
      <c r="I769" s="47"/>
      <c r="J769" s="112"/>
      <c r="K769" s="104" t="str">
        <f t="shared" si="12"/>
        <v/>
      </c>
      <c r="L769" s="96"/>
      <c r="M769" s="96"/>
      <c r="N769" s="34"/>
      <c r="O769" s="116" t="str">
        <f ca="1">IF(N769="","", INDIRECT("base!"&amp;ADDRESS(MATCH(N769,base!$C$2:'base'!$C$133,0)+1,4,4)))</f>
        <v/>
      </c>
      <c r="P769" s="41"/>
      <c r="Q769" s="116" t="str">
        <f ca="1">IF(P769="","", INDIRECT("base!"&amp;ADDRESS(MATCH(CONCATENATE(N769,"|",P769),base!$G$2:'base'!$G$1817,0)+1,6,4)))</f>
        <v/>
      </c>
      <c r="R769" s="41"/>
    </row>
    <row r="770" spans="1:18" x14ac:dyDescent="0.25">
      <c r="A770" s="47"/>
      <c r="B770" s="115" t="str">
        <f>IF(AND(G770&lt;&gt;"",H770&gt;0,I770&lt;&gt;"",J770&lt;&gt;0,K770&lt;&gt;0),COUNT($B$11:B769)+1,"")</f>
        <v/>
      </c>
      <c r="C770" s="34"/>
      <c r="D770" s="89"/>
      <c r="E770" s="47"/>
      <c r="F770" s="66"/>
      <c r="G770" s="41"/>
      <c r="H770" s="112"/>
      <c r="I770" s="47"/>
      <c r="J770" s="112"/>
      <c r="K770" s="104" t="str">
        <f t="shared" si="12"/>
        <v/>
      </c>
      <c r="L770" s="96"/>
      <c r="M770" s="96"/>
      <c r="N770" s="34"/>
      <c r="O770" s="116" t="str">
        <f ca="1">IF(N770="","", INDIRECT("base!"&amp;ADDRESS(MATCH(N770,base!$C$2:'base'!$C$133,0)+1,4,4)))</f>
        <v/>
      </c>
      <c r="P770" s="41"/>
      <c r="Q770" s="116" t="str">
        <f ca="1">IF(P770="","", INDIRECT("base!"&amp;ADDRESS(MATCH(CONCATENATE(N770,"|",P770),base!$G$2:'base'!$G$1817,0)+1,6,4)))</f>
        <v/>
      </c>
      <c r="R770" s="41"/>
    </row>
    <row r="771" spans="1:18" x14ac:dyDescent="0.25">
      <c r="A771" s="47"/>
      <c r="B771" s="115" t="str">
        <f>IF(AND(G771&lt;&gt;"",H771&gt;0,I771&lt;&gt;"",J771&lt;&gt;0,K771&lt;&gt;0),COUNT($B$11:B770)+1,"")</f>
        <v/>
      </c>
      <c r="C771" s="34"/>
      <c r="D771" s="89"/>
      <c r="E771" s="47"/>
      <c r="F771" s="66"/>
      <c r="G771" s="41"/>
      <c r="H771" s="112"/>
      <c r="I771" s="47"/>
      <c r="J771" s="112"/>
      <c r="K771" s="104" t="str">
        <f t="shared" si="12"/>
        <v/>
      </c>
      <c r="L771" s="96"/>
      <c r="M771" s="96"/>
      <c r="N771" s="34"/>
      <c r="O771" s="116" t="str">
        <f ca="1">IF(N771="","", INDIRECT("base!"&amp;ADDRESS(MATCH(N771,base!$C$2:'base'!$C$133,0)+1,4,4)))</f>
        <v/>
      </c>
      <c r="P771" s="41"/>
      <c r="Q771" s="116" t="str">
        <f ca="1">IF(P771="","", INDIRECT("base!"&amp;ADDRESS(MATCH(CONCATENATE(N771,"|",P771),base!$G$2:'base'!$G$1817,0)+1,6,4)))</f>
        <v/>
      </c>
      <c r="R771" s="41"/>
    </row>
    <row r="772" spans="1:18" x14ac:dyDescent="0.25">
      <c r="A772" s="47"/>
      <c r="B772" s="115" t="str">
        <f>IF(AND(G772&lt;&gt;"",H772&gt;0,I772&lt;&gt;"",J772&lt;&gt;0,K772&lt;&gt;0),COUNT($B$11:B771)+1,"")</f>
        <v/>
      </c>
      <c r="C772" s="34"/>
      <c r="D772" s="89"/>
      <c r="E772" s="47"/>
      <c r="F772" s="66"/>
      <c r="G772" s="41"/>
      <c r="H772" s="112"/>
      <c r="I772" s="47"/>
      <c r="J772" s="112"/>
      <c r="K772" s="104" t="str">
        <f t="shared" si="12"/>
        <v/>
      </c>
      <c r="L772" s="96"/>
      <c r="M772" s="96"/>
      <c r="N772" s="34"/>
      <c r="O772" s="116" t="str">
        <f ca="1">IF(N772="","", INDIRECT("base!"&amp;ADDRESS(MATCH(N772,base!$C$2:'base'!$C$133,0)+1,4,4)))</f>
        <v/>
      </c>
      <c r="P772" s="41"/>
      <c r="Q772" s="116" t="str">
        <f ca="1">IF(P772="","", INDIRECT("base!"&amp;ADDRESS(MATCH(CONCATENATE(N772,"|",P772),base!$G$2:'base'!$G$1817,0)+1,6,4)))</f>
        <v/>
      </c>
      <c r="R772" s="41"/>
    </row>
    <row r="773" spans="1:18" x14ac:dyDescent="0.25">
      <c r="A773" s="47"/>
      <c r="B773" s="115" t="str">
        <f>IF(AND(G773&lt;&gt;"",H773&gt;0,I773&lt;&gt;"",J773&lt;&gt;0,K773&lt;&gt;0),COUNT($B$11:B772)+1,"")</f>
        <v/>
      </c>
      <c r="C773" s="34"/>
      <c r="D773" s="89"/>
      <c r="E773" s="47"/>
      <c r="F773" s="66"/>
      <c r="G773" s="41"/>
      <c r="H773" s="112"/>
      <c r="I773" s="47"/>
      <c r="J773" s="112"/>
      <c r="K773" s="104" t="str">
        <f t="shared" si="12"/>
        <v/>
      </c>
      <c r="L773" s="96"/>
      <c r="M773" s="96"/>
      <c r="N773" s="34"/>
      <c r="O773" s="116" t="str">
        <f ca="1">IF(N773="","", INDIRECT("base!"&amp;ADDRESS(MATCH(N773,base!$C$2:'base'!$C$133,0)+1,4,4)))</f>
        <v/>
      </c>
      <c r="P773" s="41"/>
      <c r="Q773" s="116" t="str">
        <f ca="1">IF(P773="","", INDIRECT("base!"&amp;ADDRESS(MATCH(CONCATENATE(N773,"|",P773),base!$G$2:'base'!$G$1817,0)+1,6,4)))</f>
        <v/>
      </c>
      <c r="R773" s="41"/>
    </row>
    <row r="774" spans="1:18" x14ac:dyDescent="0.25">
      <c r="A774" s="47"/>
      <c r="B774" s="115" t="str">
        <f>IF(AND(G774&lt;&gt;"",H774&gt;0,I774&lt;&gt;"",J774&lt;&gt;0,K774&lt;&gt;0),COUNT($B$11:B773)+1,"")</f>
        <v/>
      </c>
      <c r="C774" s="34"/>
      <c r="D774" s="89"/>
      <c r="E774" s="47"/>
      <c r="F774" s="66"/>
      <c r="G774" s="41"/>
      <c r="H774" s="112"/>
      <c r="I774" s="47"/>
      <c r="J774" s="112"/>
      <c r="K774" s="104" t="str">
        <f t="shared" si="12"/>
        <v/>
      </c>
      <c r="L774" s="96"/>
      <c r="M774" s="96"/>
      <c r="N774" s="34"/>
      <c r="O774" s="116" t="str">
        <f ca="1">IF(N774="","", INDIRECT("base!"&amp;ADDRESS(MATCH(N774,base!$C$2:'base'!$C$133,0)+1,4,4)))</f>
        <v/>
      </c>
      <c r="P774" s="41"/>
      <c r="Q774" s="116" t="str">
        <f ca="1">IF(P774="","", INDIRECT("base!"&amp;ADDRESS(MATCH(CONCATENATE(N774,"|",P774),base!$G$2:'base'!$G$1817,0)+1,6,4)))</f>
        <v/>
      </c>
      <c r="R774" s="41"/>
    </row>
    <row r="775" spans="1:18" x14ac:dyDescent="0.25">
      <c r="A775" s="47"/>
      <c r="B775" s="115" t="str">
        <f>IF(AND(G775&lt;&gt;"",H775&gt;0,I775&lt;&gt;"",J775&lt;&gt;0,K775&lt;&gt;0),COUNT($B$11:B774)+1,"")</f>
        <v/>
      </c>
      <c r="C775" s="34"/>
      <c r="D775" s="89"/>
      <c r="E775" s="47"/>
      <c r="F775" s="66"/>
      <c r="G775" s="41"/>
      <c r="H775" s="112"/>
      <c r="I775" s="47"/>
      <c r="J775" s="112"/>
      <c r="K775" s="104" t="str">
        <f t="shared" si="12"/>
        <v/>
      </c>
      <c r="L775" s="96"/>
      <c r="M775" s="96"/>
      <c r="N775" s="34"/>
      <c r="O775" s="116" t="str">
        <f ca="1">IF(N775="","", INDIRECT("base!"&amp;ADDRESS(MATCH(N775,base!$C$2:'base'!$C$133,0)+1,4,4)))</f>
        <v/>
      </c>
      <c r="P775" s="41"/>
      <c r="Q775" s="116" t="str">
        <f ca="1">IF(P775="","", INDIRECT("base!"&amp;ADDRESS(MATCH(CONCATENATE(N775,"|",P775),base!$G$2:'base'!$G$1817,0)+1,6,4)))</f>
        <v/>
      </c>
      <c r="R775" s="41"/>
    </row>
    <row r="776" spans="1:18" x14ac:dyDescent="0.25">
      <c r="A776" s="47"/>
      <c r="B776" s="115" t="str">
        <f>IF(AND(G776&lt;&gt;"",H776&gt;0,I776&lt;&gt;"",J776&lt;&gt;0,K776&lt;&gt;0),COUNT($B$11:B775)+1,"")</f>
        <v/>
      </c>
      <c r="C776" s="34"/>
      <c r="D776" s="89"/>
      <c r="E776" s="47"/>
      <c r="F776" s="66"/>
      <c r="G776" s="41"/>
      <c r="H776" s="112"/>
      <c r="I776" s="47"/>
      <c r="J776" s="112"/>
      <c r="K776" s="104" t="str">
        <f t="shared" si="12"/>
        <v/>
      </c>
      <c r="L776" s="96"/>
      <c r="M776" s="96"/>
      <c r="N776" s="34"/>
      <c r="O776" s="116" t="str">
        <f ca="1">IF(N776="","", INDIRECT("base!"&amp;ADDRESS(MATCH(N776,base!$C$2:'base'!$C$133,0)+1,4,4)))</f>
        <v/>
      </c>
      <c r="P776" s="41"/>
      <c r="Q776" s="116" t="str">
        <f ca="1">IF(P776="","", INDIRECT("base!"&amp;ADDRESS(MATCH(CONCATENATE(N776,"|",P776),base!$G$2:'base'!$G$1817,0)+1,6,4)))</f>
        <v/>
      </c>
      <c r="R776" s="41"/>
    </row>
    <row r="777" spans="1:18" x14ac:dyDescent="0.25">
      <c r="A777" s="47"/>
      <c r="B777" s="115" t="str">
        <f>IF(AND(G777&lt;&gt;"",H777&gt;0,I777&lt;&gt;"",J777&lt;&gt;0,K777&lt;&gt;0),COUNT($B$11:B776)+1,"")</f>
        <v/>
      </c>
      <c r="C777" s="34"/>
      <c r="D777" s="89"/>
      <c r="E777" s="47"/>
      <c r="F777" s="66"/>
      <c r="G777" s="41"/>
      <c r="H777" s="112"/>
      <c r="I777" s="47"/>
      <c r="J777" s="112"/>
      <c r="K777" s="104" t="str">
        <f t="shared" si="12"/>
        <v/>
      </c>
      <c r="L777" s="96"/>
      <c r="M777" s="96"/>
      <c r="N777" s="34"/>
      <c r="O777" s="116" t="str">
        <f ca="1">IF(N777="","", INDIRECT("base!"&amp;ADDRESS(MATCH(N777,base!$C$2:'base'!$C$133,0)+1,4,4)))</f>
        <v/>
      </c>
      <c r="P777" s="41"/>
      <c r="Q777" s="116" t="str">
        <f ca="1">IF(P777="","", INDIRECT("base!"&amp;ADDRESS(MATCH(CONCATENATE(N777,"|",P777),base!$G$2:'base'!$G$1817,0)+1,6,4)))</f>
        <v/>
      </c>
      <c r="R777" s="41"/>
    </row>
    <row r="778" spans="1:18" x14ac:dyDescent="0.25">
      <c r="A778" s="47"/>
      <c r="B778" s="115" t="str">
        <f>IF(AND(G778&lt;&gt;"",H778&gt;0,I778&lt;&gt;"",J778&lt;&gt;0,K778&lt;&gt;0),COUNT($B$11:B777)+1,"")</f>
        <v/>
      </c>
      <c r="C778" s="34"/>
      <c r="D778" s="89"/>
      <c r="E778" s="47"/>
      <c r="F778" s="66"/>
      <c r="G778" s="41"/>
      <c r="H778" s="112"/>
      <c r="I778" s="47"/>
      <c r="J778" s="112"/>
      <c r="K778" s="104" t="str">
        <f t="shared" si="12"/>
        <v/>
      </c>
      <c r="L778" s="96"/>
      <c r="M778" s="96"/>
      <c r="N778" s="34"/>
      <c r="O778" s="116" t="str">
        <f ca="1">IF(N778="","", INDIRECT("base!"&amp;ADDRESS(MATCH(N778,base!$C$2:'base'!$C$133,0)+1,4,4)))</f>
        <v/>
      </c>
      <c r="P778" s="41"/>
      <c r="Q778" s="116" t="str">
        <f ca="1">IF(P778="","", INDIRECT("base!"&amp;ADDRESS(MATCH(CONCATENATE(N778,"|",P778),base!$G$2:'base'!$G$1817,0)+1,6,4)))</f>
        <v/>
      </c>
      <c r="R778" s="41"/>
    </row>
    <row r="779" spans="1:18" x14ac:dyDescent="0.25">
      <c r="A779" s="47"/>
      <c r="B779" s="115" t="str">
        <f>IF(AND(G779&lt;&gt;"",H779&gt;0,I779&lt;&gt;"",J779&lt;&gt;0,K779&lt;&gt;0),COUNT($B$11:B778)+1,"")</f>
        <v/>
      </c>
      <c r="C779" s="34"/>
      <c r="D779" s="89"/>
      <c r="E779" s="47"/>
      <c r="F779" s="66"/>
      <c r="G779" s="41"/>
      <c r="H779" s="112"/>
      <c r="I779" s="47"/>
      <c r="J779" s="112"/>
      <c r="K779" s="104" t="str">
        <f t="shared" si="12"/>
        <v/>
      </c>
      <c r="L779" s="96"/>
      <c r="M779" s="96"/>
      <c r="N779" s="34"/>
      <c r="O779" s="116" t="str">
        <f ca="1">IF(N779="","", INDIRECT("base!"&amp;ADDRESS(MATCH(N779,base!$C$2:'base'!$C$133,0)+1,4,4)))</f>
        <v/>
      </c>
      <c r="P779" s="41"/>
      <c r="Q779" s="116" t="str">
        <f ca="1">IF(P779="","", INDIRECT("base!"&amp;ADDRESS(MATCH(CONCATENATE(N779,"|",P779),base!$G$2:'base'!$G$1817,0)+1,6,4)))</f>
        <v/>
      </c>
      <c r="R779" s="41"/>
    </row>
    <row r="780" spans="1:18" x14ac:dyDescent="0.25">
      <c r="A780" s="47"/>
      <c r="B780" s="115" t="str">
        <f>IF(AND(G780&lt;&gt;"",H780&gt;0,I780&lt;&gt;"",J780&lt;&gt;0,K780&lt;&gt;0),COUNT($B$11:B779)+1,"")</f>
        <v/>
      </c>
      <c r="C780" s="34"/>
      <c r="D780" s="89"/>
      <c r="E780" s="47"/>
      <c r="F780" s="66"/>
      <c r="G780" s="41"/>
      <c r="H780" s="112"/>
      <c r="I780" s="47"/>
      <c r="J780" s="112"/>
      <c r="K780" s="104" t="str">
        <f t="shared" si="12"/>
        <v/>
      </c>
      <c r="L780" s="96"/>
      <c r="M780" s="96"/>
      <c r="N780" s="34"/>
      <c r="O780" s="116" t="str">
        <f ca="1">IF(N780="","", INDIRECT("base!"&amp;ADDRESS(MATCH(N780,base!$C$2:'base'!$C$133,0)+1,4,4)))</f>
        <v/>
      </c>
      <c r="P780" s="41"/>
      <c r="Q780" s="116" t="str">
        <f ca="1">IF(P780="","", INDIRECT("base!"&amp;ADDRESS(MATCH(CONCATENATE(N780,"|",P780),base!$G$2:'base'!$G$1817,0)+1,6,4)))</f>
        <v/>
      </c>
      <c r="R780" s="41"/>
    </row>
    <row r="781" spans="1:18" x14ac:dyDescent="0.25">
      <c r="A781" s="47"/>
      <c r="B781" s="115" t="str">
        <f>IF(AND(G781&lt;&gt;"",H781&gt;0,I781&lt;&gt;"",J781&lt;&gt;0,K781&lt;&gt;0),COUNT($B$11:B780)+1,"")</f>
        <v/>
      </c>
      <c r="C781" s="34"/>
      <c r="D781" s="89"/>
      <c r="E781" s="47"/>
      <c r="F781" s="66"/>
      <c r="G781" s="41"/>
      <c r="H781" s="112"/>
      <c r="I781" s="47"/>
      <c r="J781" s="112"/>
      <c r="K781" s="104" t="str">
        <f t="shared" si="12"/>
        <v/>
      </c>
      <c r="L781" s="96"/>
      <c r="M781" s="96"/>
      <c r="N781" s="34"/>
      <c r="O781" s="116" t="str">
        <f ca="1">IF(N781="","", INDIRECT("base!"&amp;ADDRESS(MATCH(N781,base!$C$2:'base'!$C$133,0)+1,4,4)))</f>
        <v/>
      </c>
      <c r="P781" s="41"/>
      <c r="Q781" s="116" t="str">
        <f ca="1">IF(P781="","", INDIRECT("base!"&amp;ADDRESS(MATCH(CONCATENATE(N781,"|",P781),base!$G$2:'base'!$G$1817,0)+1,6,4)))</f>
        <v/>
      </c>
      <c r="R781" s="41"/>
    </row>
    <row r="782" spans="1:18" x14ac:dyDescent="0.25">
      <c r="A782" s="47"/>
      <c r="B782" s="115" t="str">
        <f>IF(AND(G782&lt;&gt;"",H782&gt;0,I782&lt;&gt;"",J782&lt;&gt;0,K782&lt;&gt;0),COUNT($B$11:B781)+1,"")</f>
        <v/>
      </c>
      <c r="C782" s="34"/>
      <c r="D782" s="89"/>
      <c r="E782" s="47"/>
      <c r="F782" s="66"/>
      <c r="G782" s="41"/>
      <c r="H782" s="112"/>
      <c r="I782" s="47"/>
      <c r="J782" s="112"/>
      <c r="K782" s="104" t="str">
        <f t="shared" si="12"/>
        <v/>
      </c>
      <c r="L782" s="96"/>
      <c r="M782" s="96"/>
      <c r="N782" s="34"/>
      <c r="O782" s="116" t="str">
        <f ca="1">IF(N782="","", INDIRECT("base!"&amp;ADDRESS(MATCH(N782,base!$C$2:'base'!$C$133,0)+1,4,4)))</f>
        <v/>
      </c>
      <c r="P782" s="41"/>
      <c r="Q782" s="116" t="str">
        <f ca="1">IF(P782="","", INDIRECT("base!"&amp;ADDRESS(MATCH(CONCATENATE(N782,"|",P782),base!$G$2:'base'!$G$1817,0)+1,6,4)))</f>
        <v/>
      </c>
      <c r="R782" s="41"/>
    </row>
    <row r="783" spans="1:18" x14ac:dyDescent="0.25">
      <c r="A783" s="47"/>
      <c r="B783" s="115" t="str">
        <f>IF(AND(G783&lt;&gt;"",H783&gt;0,I783&lt;&gt;"",J783&lt;&gt;0,K783&lt;&gt;0),COUNT($B$11:B782)+1,"")</f>
        <v/>
      </c>
      <c r="C783" s="34"/>
      <c r="D783" s="89"/>
      <c r="E783" s="47"/>
      <c r="F783" s="66"/>
      <c r="G783" s="41"/>
      <c r="H783" s="112"/>
      <c r="I783" s="47"/>
      <c r="J783" s="112"/>
      <c r="K783" s="104" t="str">
        <f t="shared" si="12"/>
        <v/>
      </c>
      <c r="L783" s="96"/>
      <c r="M783" s="96"/>
      <c r="N783" s="34"/>
      <c r="O783" s="116" t="str">
        <f ca="1">IF(N783="","", INDIRECT("base!"&amp;ADDRESS(MATCH(N783,base!$C$2:'base'!$C$133,0)+1,4,4)))</f>
        <v/>
      </c>
      <c r="P783" s="41"/>
      <c r="Q783" s="116" t="str">
        <f ca="1">IF(P783="","", INDIRECT("base!"&amp;ADDRESS(MATCH(CONCATENATE(N783,"|",P783),base!$G$2:'base'!$G$1817,0)+1,6,4)))</f>
        <v/>
      </c>
      <c r="R783" s="41"/>
    </row>
    <row r="784" spans="1:18" x14ac:dyDescent="0.25">
      <c r="A784" s="47"/>
      <c r="B784" s="115" t="str">
        <f>IF(AND(G784&lt;&gt;"",H784&gt;0,I784&lt;&gt;"",J784&lt;&gt;0,K784&lt;&gt;0),COUNT($B$11:B783)+1,"")</f>
        <v/>
      </c>
      <c r="C784" s="34"/>
      <c r="D784" s="89"/>
      <c r="E784" s="47"/>
      <c r="F784" s="66"/>
      <c r="G784" s="41"/>
      <c r="H784" s="112"/>
      <c r="I784" s="47"/>
      <c r="J784" s="112"/>
      <c r="K784" s="104" t="str">
        <f t="shared" si="12"/>
        <v/>
      </c>
      <c r="L784" s="96"/>
      <c r="M784" s="96"/>
      <c r="N784" s="34"/>
      <c r="O784" s="116" t="str">
        <f ca="1">IF(N784="","", INDIRECT("base!"&amp;ADDRESS(MATCH(N784,base!$C$2:'base'!$C$133,0)+1,4,4)))</f>
        <v/>
      </c>
      <c r="P784" s="41"/>
      <c r="Q784" s="116" t="str">
        <f ca="1">IF(P784="","", INDIRECT("base!"&amp;ADDRESS(MATCH(CONCATENATE(N784,"|",P784),base!$G$2:'base'!$G$1817,0)+1,6,4)))</f>
        <v/>
      </c>
      <c r="R784" s="41"/>
    </row>
    <row r="785" spans="1:18" x14ac:dyDescent="0.25">
      <c r="A785" s="47"/>
      <c r="B785" s="115" t="str">
        <f>IF(AND(G785&lt;&gt;"",H785&gt;0,I785&lt;&gt;"",J785&lt;&gt;0,K785&lt;&gt;0),COUNT($B$11:B784)+1,"")</f>
        <v/>
      </c>
      <c r="C785" s="34"/>
      <c r="D785" s="89"/>
      <c r="E785" s="47"/>
      <c r="F785" s="66"/>
      <c r="G785" s="41"/>
      <c r="H785" s="112"/>
      <c r="I785" s="47"/>
      <c r="J785" s="112"/>
      <c r="K785" s="104" t="str">
        <f t="shared" si="12"/>
        <v/>
      </c>
      <c r="L785" s="96"/>
      <c r="M785" s="96"/>
      <c r="N785" s="34"/>
      <c r="O785" s="116" t="str">
        <f ca="1">IF(N785="","", INDIRECT("base!"&amp;ADDRESS(MATCH(N785,base!$C$2:'base'!$C$133,0)+1,4,4)))</f>
        <v/>
      </c>
      <c r="P785" s="41"/>
      <c r="Q785" s="116" t="str">
        <f ca="1">IF(P785="","", INDIRECT("base!"&amp;ADDRESS(MATCH(CONCATENATE(N785,"|",P785),base!$G$2:'base'!$G$1817,0)+1,6,4)))</f>
        <v/>
      </c>
      <c r="R785" s="41"/>
    </row>
    <row r="786" spans="1:18" x14ac:dyDescent="0.25">
      <c r="A786" s="47"/>
      <c r="B786" s="115" t="str">
        <f>IF(AND(G786&lt;&gt;"",H786&gt;0,I786&lt;&gt;"",J786&lt;&gt;0,K786&lt;&gt;0),COUNT($B$11:B785)+1,"")</f>
        <v/>
      </c>
      <c r="C786" s="34"/>
      <c r="D786" s="89"/>
      <c r="E786" s="47"/>
      <c r="F786" s="66"/>
      <c r="G786" s="41"/>
      <c r="H786" s="112"/>
      <c r="I786" s="47"/>
      <c r="J786" s="112"/>
      <c r="K786" s="104" t="str">
        <f t="shared" si="12"/>
        <v/>
      </c>
      <c r="L786" s="96"/>
      <c r="M786" s="96"/>
      <c r="N786" s="34"/>
      <c r="O786" s="116" t="str">
        <f ca="1">IF(N786="","", INDIRECT("base!"&amp;ADDRESS(MATCH(N786,base!$C$2:'base'!$C$133,0)+1,4,4)))</f>
        <v/>
      </c>
      <c r="P786" s="41"/>
      <c r="Q786" s="116" t="str">
        <f ca="1">IF(P786="","", INDIRECT("base!"&amp;ADDRESS(MATCH(CONCATENATE(N786,"|",P786),base!$G$2:'base'!$G$1817,0)+1,6,4)))</f>
        <v/>
      </c>
      <c r="R786" s="41"/>
    </row>
    <row r="787" spans="1:18" x14ac:dyDescent="0.25">
      <c r="A787" s="47"/>
      <c r="B787" s="115" t="str">
        <f>IF(AND(G787&lt;&gt;"",H787&gt;0,I787&lt;&gt;"",J787&lt;&gt;0,K787&lt;&gt;0),COUNT($B$11:B786)+1,"")</f>
        <v/>
      </c>
      <c r="C787" s="34"/>
      <c r="D787" s="89"/>
      <c r="E787" s="47"/>
      <c r="F787" s="66"/>
      <c r="G787" s="41"/>
      <c r="H787" s="112"/>
      <c r="I787" s="47"/>
      <c r="J787" s="112"/>
      <c r="K787" s="104" t="str">
        <f t="shared" si="12"/>
        <v/>
      </c>
      <c r="L787" s="96"/>
      <c r="M787" s="96"/>
      <c r="N787" s="34"/>
      <c r="O787" s="116" t="str">
        <f ca="1">IF(N787="","", INDIRECT("base!"&amp;ADDRESS(MATCH(N787,base!$C$2:'base'!$C$133,0)+1,4,4)))</f>
        <v/>
      </c>
      <c r="P787" s="41"/>
      <c r="Q787" s="116" t="str">
        <f ca="1">IF(P787="","", INDIRECT("base!"&amp;ADDRESS(MATCH(CONCATENATE(N787,"|",P787),base!$G$2:'base'!$G$1817,0)+1,6,4)))</f>
        <v/>
      </c>
      <c r="R787" s="41"/>
    </row>
    <row r="788" spans="1:18" x14ac:dyDescent="0.25">
      <c r="A788" s="47"/>
      <c r="B788" s="115" t="str">
        <f>IF(AND(G788&lt;&gt;"",H788&gt;0,I788&lt;&gt;"",J788&lt;&gt;0,K788&lt;&gt;0),COUNT($B$11:B787)+1,"")</f>
        <v/>
      </c>
      <c r="C788" s="34"/>
      <c r="D788" s="89"/>
      <c r="E788" s="47"/>
      <c r="F788" s="66"/>
      <c r="G788" s="41"/>
      <c r="H788" s="112"/>
      <c r="I788" s="47"/>
      <c r="J788" s="112"/>
      <c r="K788" s="104" t="str">
        <f t="shared" si="12"/>
        <v/>
      </c>
      <c r="L788" s="96"/>
      <c r="M788" s="96"/>
      <c r="N788" s="34"/>
      <c r="O788" s="116" t="str">
        <f ca="1">IF(N788="","", INDIRECT("base!"&amp;ADDRESS(MATCH(N788,base!$C$2:'base'!$C$133,0)+1,4,4)))</f>
        <v/>
      </c>
      <c r="P788" s="41"/>
      <c r="Q788" s="116" t="str">
        <f ca="1">IF(P788="","", INDIRECT("base!"&amp;ADDRESS(MATCH(CONCATENATE(N788,"|",P788),base!$G$2:'base'!$G$1817,0)+1,6,4)))</f>
        <v/>
      </c>
      <c r="R788" s="41"/>
    </row>
    <row r="789" spans="1:18" x14ac:dyDescent="0.25">
      <c r="A789" s="47"/>
      <c r="B789" s="115" t="str">
        <f>IF(AND(G789&lt;&gt;"",H789&gt;0,I789&lt;&gt;"",J789&lt;&gt;0,K789&lt;&gt;0),COUNT($B$11:B788)+1,"")</f>
        <v/>
      </c>
      <c r="C789" s="34"/>
      <c r="D789" s="89"/>
      <c r="E789" s="47"/>
      <c r="F789" s="66"/>
      <c r="G789" s="41"/>
      <c r="H789" s="112"/>
      <c r="I789" s="47"/>
      <c r="J789" s="112"/>
      <c r="K789" s="104" t="str">
        <f t="shared" si="12"/>
        <v/>
      </c>
      <c r="L789" s="96"/>
      <c r="M789" s="96"/>
      <c r="N789" s="34"/>
      <c r="O789" s="116" t="str">
        <f ca="1">IF(N789="","", INDIRECT("base!"&amp;ADDRESS(MATCH(N789,base!$C$2:'base'!$C$133,0)+1,4,4)))</f>
        <v/>
      </c>
      <c r="P789" s="41"/>
      <c r="Q789" s="116" t="str">
        <f ca="1">IF(P789="","", INDIRECT("base!"&amp;ADDRESS(MATCH(CONCATENATE(N789,"|",P789),base!$G$2:'base'!$G$1817,0)+1,6,4)))</f>
        <v/>
      </c>
      <c r="R789" s="41"/>
    </row>
    <row r="790" spans="1:18" x14ac:dyDescent="0.25">
      <c r="A790" s="47"/>
      <c r="B790" s="115" t="str">
        <f>IF(AND(G790&lt;&gt;"",H790&gt;0,I790&lt;&gt;"",J790&lt;&gt;0,K790&lt;&gt;0),COUNT($B$11:B789)+1,"")</f>
        <v/>
      </c>
      <c r="C790" s="34"/>
      <c r="D790" s="89"/>
      <c r="E790" s="47"/>
      <c r="F790" s="66"/>
      <c r="G790" s="41"/>
      <c r="H790" s="112"/>
      <c r="I790" s="47"/>
      <c r="J790" s="112"/>
      <c r="K790" s="104" t="str">
        <f t="shared" ref="K790:K853" si="13">IFERROR(IF(H790*J790&lt;&gt;0,ROUND(ROUND(H790,4)*ROUND(J790,4),2),""),"")</f>
        <v/>
      </c>
      <c r="L790" s="96"/>
      <c r="M790" s="96"/>
      <c r="N790" s="34"/>
      <c r="O790" s="116" t="str">
        <f ca="1">IF(N790="","", INDIRECT("base!"&amp;ADDRESS(MATCH(N790,base!$C$2:'base'!$C$133,0)+1,4,4)))</f>
        <v/>
      </c>
      <c r="P790" s="41"/>
      <c r="Q790" s="116" t="str">
        <f ca="1">IF(P790="","", INDIRECT("base!"&amp;ADDRESS(MATCH(CONCATENATE(N790,"|",P790),base!$G$2:'base'!$G$1817,0)+1,6,4)))</f>
        <v/>
      </c>
      <c r="R790" s="41"/>
    </row>
    <row r="791" spans="1:18" x14ac:dyDescent="0.25">
      <c r="A791" s="47"/>
      <c r="B791" s="115" t="str">
        <f>IF(AND(G791&lt;&gt;"",H791&gt;0,I791&lt;&gt;"",J791&lt;&gt;0,K791&lt;&gt;0),COUNT($B$11:B790)+1,"")</f>
        <v/>
      </c>
      <c r="C791" s="34"/>
      <c r="D791" s="89"/>
      <c r="E791" s="47"/>
      <c r="F791" s="66"/>
      <c r="G791" s="41"/>
      <c r="H791" s="112"/>
      <c r="I791" s="47"/>
      <c r="J791" s="112"/>
      <c r="K791" s="104" t="str">
        <f t="shared" si="13"/>
        <v/>
      </c>
      <c r="L791" s="96"/>
      <c r="M791" s="96"/>
      <c r="N791" s="34"/>
      <c r="O791" s="116" t="str">
        <f ca="1">IF(N791="","", INDIRECT("base!"&amp;ADDRESS(MATCH(N791,base!$C$2:'base'!$C$133,0)+1,4,4)))</f>
        <v/>
      </c>
      <c r="P791" s="41"/>
      <c r="Q791" s="116" t="str">
        <f ca="1">IF(P791="","", INDIRECT("base!"&amp;ADDRESS(MATCH(CONCATENATE(N791,"|",P791),base!$G$2:'base'!$G$1817,0)+1,6,4)))</f>
        <v/>
      </c>
      <c r="R791" s="41"/>
    </row>
    <row r="792" spans="1:18" x14ac:dyDescent="0.25">
      <c r="A792" s="47"/>
      <c r="B792" s="115" t="str">
        <f>IF(AND(G792&lt;&gt;"",H792&gt;0,I792&lt;&gt;"",J792&lt;&gt;0,K792&lt;&gt;0),COUNT($B$11:B791)+1,"")</f>
        <v/>
      </c>
      <c r="C792" s="34"/>
      <c r="D792" s="89"/>
      <c r="E792" s="47"/>
      <c r="F792" s="66"/>
      <c r="G792" s="41"/>
      <c r="H792" s="112"/>
      <c r="I792" s="47"/>
      <c r="J792" s="112"/>
      <c r="K792" s="104" t="str">
        <f t="shared" si="13"/>
        <v/>
      </c>
      <c r="L792" s="96"/>
      <c r="M792" s="96"/>
      <c r="N792" s="34"/>
      <c r="O792" s="116" t="str">
        <f ca="1">IF(N792="","", INDIRECT("base!"&amp;ADDRESS(MATCH(N792,base!$C$2:'base'!$C$133,0)+1,4,4)))</f>
        <v/>
      </c>
      <c r="P792" s="41"/>
      <c r="Q792" s="116" t="str">
        <f ca="1">IF(P792="","", INDIRECT("base!"&amp;ADDRESS(MATCH(CONCATENATE(N792,"|",P792),base!$G$2:'base'!$G$1817,0)+1,6,4)))</f>
        <v/>
      </c>
      <c r="R792" s="41"/>
    </row>
    <row r="793" spans="1:18" x14ac:dyDescent="0.25">
      <c r="A793" s="47"/>
      <c r="B793" s="115" t="str">
        <f>IF(AND(G793&lt;&gt;"",H793&gt;0,I793&lt;&gt;"",J793&lt;&gt;0,K793&lt;&gt;0),COUNT($B$11:B792)+1,"")</f>
        <v/>
      </c>
      <c r="C793" s="34"/>
      <c r="D793" s="89"/>
      <c r="E793" s="47"/>
      <c r="F793" s="66"/>
      <c r="G793" s="41"/>
      <c r="H793" s="112"/>
      <c r="I793" s="47"/>
      <c r="J793" s="112"/>
      <c r="K793" s="104" t="str">
        <f t="shared" si="13"/>
        <v/>
      </c>
      <c r="L793" s="96"/>
      <c r="M793" s="96"/>
      <c r="N793" s="34"/>
      <c r="O793" s="116" t="str">
        <f ca="1">IF(N793="","", INDIRECT("base!"&amp;ADDRESS(MATCH(N793,base!$C$2:'base'!$C$133,0)+1,4,4)))</f>
        <v/>
      </c>
      <c r="P793" s="41"/>
      <c r="Q793" s="116" t="str">
        <f ca="1">IF(P793="","", INDIRECT("base!"&amp;ADDRESS(MATCH(CONCATENATE(N793,"|",P793),base!$G$2:'base'!$G$1817,0)+1,6,4)))</f>
        <v/>
      </c>
      <c r="R793" s="41"/>
    </row>
    <row r="794" spans="1:18" x14ac:dyDescent="0.25">
      <c r="A794" s="47"/>
      <c r="B794" s="115" t="str">
        <f>IF(AND(G794&lt;&gt;"",H794&gt;0,I794&lt;&gt;"",J794&lt;&gt;0,K794&lt;&gt;0),COUNT($B$11:B793)+1,"")</f>
        <v/>
      </c>
      <c r="C794" s="34"/>
      <c r="D794" s="89"/>
      <c r="E794" s="47"/>
      <c r="F794" s="66"/>
      <c r="G794" s="41"/>
      <c r="H794" s="112"/>
      <c r="I794" s="47"/>
      <c r="J794" s="112"/>
      <c r="K794" s="104" t="str">
        <f t="shared" si="13"/>
        <v/>
      </c>
      <c r="L794" s="96"/>
      <c r="M794" s="96"/>
      <c r="N794" s="34"/>
      <c r="O794" s="116" t="str">
        <f ca="1">IF(N794="","", INDIRECT("base!"&amp;ADDRESS(MATCH(N794,base!$C$2:'base'!$C$133,0)+1,4,4)))</f>
        <v/>
      </c>
      <c r="P794" s="41"/>
      <c r="Q794" s="116" t="str">
        <f ca="1">IF(P794="","", INDIRECT("base!"&amp;ADDRESS(MATCH(CONCATENATE(N794,"|",P794),base!$G$2:'base'!$G$1817,0)+1,6,4)))</f>
        <v/>
      </c>
      <c r="R794" s="41"/>
    </row>
    <row r="795" spans="1:18" x14ac:dyDescent="0.25">
      <c r="A795" s="47"/>
      <c r="B795" s="115" t="str">
        <f>IF(AND(G795&lt;&gt;"",H795&gt;0,I795&lt;&gt;"",J795&lt;&gt;0,K795&lt;&gt;0),COUNT($B$11:B794)+1,"")</f>
        <v/>
      </c>
      <c r="C795" s="34"/>
      <c r="D795" s="89"/>
      <c r="E795" s="47"/>
      <c r="F795" s="66"/>
      <c r="G795" s="41"/>
      <c r="H795" s="112"/>
      <c r="I795" s="47"/>
      <c r="J795" s="112"/>
      <c r="K795" s="104" t="str">
        <f t="shared" si="13"/>
        <v/>
      </c>
      <c r="L795" s="96"/>
      <c r="M795" s="96"/>
      <c r="N795" s="34"/>
      <c r="O795" s="116" t="str">
        <f ca="1">IF(N795="","", INDIRECT("base!"&amp;ADDRESS(MATCH(N795,base!$C$2:'base'!$C$133,0)+1,4,4)))</f>
        <v/>
      </c>
      <c r="P795" s="41"/>
      <c r="Q795" s="116" t="str">
        <f ca="1">IF(P795="","", INDIRECT("base!"&amp;ADDRESS(MATCH(CONCATENATE(N795,"|",P795),base!$G$2:'base'!$G$1817,0)+1,6,4)))</f>
        <v/>
      </c>
      <c r="R795" s="41"/>
    </row>
    <row r="796" spans="1:18" x14ac:dyDescent="0.25">
      <c r="A796" s="47"/>
      <c r="B796" s="115" t="str">
        <f>IF(AND(G796&lt;&gt;"",H796&gt;0,I796&lt;&gt;"",J796&lt;&gt;0,K796&lt;&gt;0),COUNT($B$11:B795)+1,"")</f>
        <v/>
      </c>
      <c r="C796" s="34"/>
      <c r="D796" s="89"/>
      <c r="E796" s="47"/>
      <c r="F796" s="66"/>
      <c r="G796" s="41"/>
      <c r="H796" s="112"/>
      <c r="I796" s="47"/>
      <c r="J796" s="112"/>
      <c r="K796" s="104" t="str">
        <f t="shared" si="13"/>
        <v/>
      </c>
      <c r="L796" s="96"/>
      <c r="M796" s="96"/>
      <c r="N796" s="34"/>
      <c r="O796" s="116" t="str">
        <f ca="1">IF(N796="","", INDIRECT("base!"&amp;ADDRESS(MATCH(N796,base!$C$2:'base'!$C$133,0)+1,4,4)))</f>
        <v/>
      </c>
      <c r="P796" s="41"/>
      <c r="Q796" s="116" t="str">
        <f ca="1">IF(P796="","", INDIRECT("base!"&amp;ADDRESS(MATCH(CONCATENATE(N796,"|",P796),base!$G$2:'base'!$G$1817,0)+1,6,4)))</f>
        <v/>
      </c>
      <c r="R796" s="41"/>
    </row>
    <row r="797" spans="1:18" x14ac:dyDescent="0.25">
      <c r="A797" s="47"/>
      <c r="B797" s="115" t="str">
        <f>IF(AND(G797&lt;&gt;"",H797&gt;0,I797&lt;&gt;"",J797&lt;&gt;0,K797&lt;&gt;0),COUNT($B$11:B796)+1,"")</f>
        <v/>
      </c>
      <c r="C797" s="34"/>
      <c r="D797" s="89"/>
      <c r="E797" s="47"/>
      <c r="F797" s="66"/>
      <c r="G797" s="41"/>
      <c r="H797" s="112"/>
      <c r="I797" s="47"/>
      <c r="J797" s="112"/>
      <c r="K797" s="104" t="str">
        <f t="shared" si="13"/>
        <v/>
      </c>
      <c r="L797" s="96"/>
      <c r="M797" s="96"/>
      <c r="N797" s="34"/>
      <c r="O797" s="116" t="str">
        <f ca="1">IF(N797="","", INDIRECT("base!"&amp;ADDRESS(MATCH(N797,base!$C$2:'base'!$C$133,0)+1,4,4)))</f>
        <v/>
      </c>
      <c r="P797" s="41"/>
      <c r="Q797" s="116" t="str">
        <f ca="1">IF(P797="","", INDIRECT("base!"&amp;ADDRESS(MATCH(CONCATENATE(N797,"|",P797),base!$G$2:'base'!$G$1817,0)+1,6,4)))</f>
        <v/>
      </c>
      <c r="R797" s="41"/>
    </row>
    <row r="798" spans="1:18" x14ac:dyDescent="0.25">
      <c r="A798" s="47"/>
      <c r="B798" s="115" t="str">
        <f>IF(AND(G798&lt;&gt;"",H798&gt;0,I798&lt;&gt;"",J798&lt;&gt;0,K798&lt;&gt;0),COUNT($B$11:B797)+1,"")</f>
        <v/>
      </c>
      <c r="C798" s="34"/>
      <c r="D798" s="89"/>
      <c r="E798" s="47"/>
      <c r="F798" s="66"/>
      <c r="G798" s="41"/>
      <c r="H798" s="112"/>
      <c r="I798" s="47"/>
      <c r="J798" s="112"/>
      <c r="K798" s="104" t="str">
        <f t="shared" si="13"/>
        <v/>
      </c>
      <c r="L798" s="96"/>
      <c r="M798" s="96"/>
      <c r="N798" s="34"/>
      <c r="O798" s="116" t="str">
        <f ca="1">IF(N798="","", INDIRECT("base!"&amp;ADDRESS(MATCH(N798,base!$C$2:'base'!$C$133,0)+1,4,4)))</f>
        <v/>
      </c>
      <c r="P798" s="41"/>
      <c r="Q798" s="116" t="str">
        <f ca="1">IF(P798="","", INDIRECT("base!"&amp;ADDRESS(MATCH(CONCATENATE(N798,"|",P798),base!$G$2:'base'!$G$1817,0)+1,6,4)))</f>
        <v/>
      </c>
      <c r="R798" s="41"/>
    </row>
    <row r="799" spans="1:18" x14ac:dyDescent="0.25">
      <c r="A799" s="47"/>
      <c r="B799" s="115" t="str">
        <f>IF(AND(G799&lt;&gt;"",H799&gt;0,I799&lt;&gt;"",J799&lt;&gt;0,K799&lt;&gt;0),COUNT($B$11:B798)+1,"")</f>
        <v/>
      </c>
      <c r="C799" s="34"/>
      <c r="D799" s="89"/>
      <c r="E799" s="47"/>
      <c r="F799" s="66"/>
      <c r="G799" s="41"/>
      <c r="H799" s="112"/>
      <c r="I799" s="47"/>
      <c r="J799" s="112"/>
      <c r="K799" s="104" t="str">
        <f t="shared" si="13"/>
        <v/>
      </c>
      <c r="L799" s="96"/>
      <c r="M799" s="96"/>
      <c r="N799" s="34"/>
      <c r="O799" s="116" t="str">
        <f ca="1">IF(N799="","", INDIRECT("base!"&amp;ADDRESS(MATCH(N799,base!$C$2:'base'!$C$133,0)+1,4,4)))</f>
        <v/>
      </c>
      <c r="P799" s="41"/>
      <c r="Q799" s="116" t="str">
        <f ca="1">IF(P799="","", INDIRECT("base!"&amp;ADDRESS(MATCH(CONCATENATE(N799,"|",P799),base!$G$2:'base'!$G$1817,0)+1,6,4)))</f>
        <v/>
      </c>
      <c r="R799" s="41"/>
    </row>
    <row r="800" spans="1:18" x14ac:dyDescent="0.25">
      <c r="A800" s="47"/>
      <c r="B800" s="115" t="str">
        <f>IF(AND(G800&lt;&gt;"",H800&gt;0,I800&lt;&gt;"",J800&lt;&gt;0,K800&lt;&gt;0),COUNT($B$11:B799)+1,"")</f>
        <v/>
      </c>
      <c r="C800" s="34"/>
      <c r="D800" s="89"/>
      <c r="E800" s="47"/>
      <c r="F800" s="66"/>
      <c r="G800" s="41"/>
      <c r="H800" s="112"/>
      <c r="I800" s="47"/>
      <c r="J800" s="112"/>
      <c r="K800" s="104" t="str">
        <f t="shared" si="13"/>
        <v/>
      </c>
      <c r="L800" s="96"/>
      <c r="M800" s="96"/>
      <c r="N800" s="34"/>
      <c r="O800" s="116" t="str">
        <f ca="1">IF(N800="","", INDIRECT("base!"&amp;ADDRESS(MATCH(N800,base!$C$2:'base'!$C$133,0)+1,4,4)))</f>
        <v/>
      </c>
      <c r="P800" s="41"/>
      <c r="Q800" s="116" t="str">
        <f ca="1">IF(P800="","", INDIRECT("base!"&amp;ADDRESS(MATCH(CONCATENATE(N800,"|",P800),base!$G$2:'base'!$G$1817,0)+1,6,4)))</f>
        <v/>
      </c>
      <c r="R800" s="41"/>
    </row>
    <row r="801" spans="1:18" x14ac:dyDescent="0.25">
      <c r="A801" s="47"/>
      <c r="B801" s="115" t="str">
        <f>IF(AND(G801&lt;&gt;"",H801&gt;0,I801&lt;&gt;"",J801&lt;&gt;0,K801&lt;&gt;0),COUNT($B$11:B800)+1,"")</f>
        <v/>
      </c>
      <c r="C801" s="34"/>
      <c r="D801" s="89"/>
      <c r="E801" s="47"/>
      <c r="F801" s="66"/>
      <c r="G801" s="41"/>
      <c r="H801" s="112"/>
      <c r="I801" s="47"/>
      <c r="J801" s="112"/>
      <c r="K801" s="104" t="str">
        <f t="shared" si="13"/>
        <v/>
      </c>
      <c r="L801" s="96"/>
      <c r="M801" s="96"/>
      <c r="N801" s="34"/>
      <c r="O801" s="116" t="str">
        <f ca="1">IF(N801="","", INDIRECT("base!"&amp;ADDRESS(MATCH(N801,base!$C$2:'base'!$C$133,0)+1,4,4)))</f>
        <v/>
      </c>
      <c r="P801" s="41"/>
      <c r="Q801" s="116" t="str">
        <f ca="1">IF(P801="","", INDIRECT("base!"&amp;ADDRESS(MATCH(CONCATENATE(N801,"|",P801),base!$G$2:'base'!$G$1817,0)+1,6,4)))</f>
        <v/>
      </c>
      <c r="R801" s="41"/>
    </row>
    <row r="802" spans="1:18" x14ac:dyDescent="0.25">
      <c r="A802" s="47"/>
      <c r="B802" s="115" t="str">
        <f>IF(AND(G802&lt;&gt;"",H802&gt;0,I802&lt;&gt;"",J802&lt;&gt;0,K802&lt;&gt;0),COUNT($B$11:B801)+1,"")</f>
        <v/>
      </c>
      <c r="C802" s="34"/>
      <c r="D802" s="89"/>
      <c r="E802" s="47"/>
      <c r="F802" s="66"/>
      <c r="G802" s="41"/>
      <c r="H802" s="112"/>
      <c r="I802" s="47"/>
      <c r="J802" s="112"/>
      <c r="K802" s="104" t="str">
        <f t="shared" si="13"/>
        <v/>
      </c>
      <c r="L802" s="96"/>
      <c r="M802" s="96"/>
      <c r="N802" s="34"/>
      <c r="O802" s="116" t="str">
        <f ca="1">IF(N802="","", INDIRECT("base!"&amp;ADDRESS(MATCH(N802,base!$C$2:'base'!$C$133,0)+1,4,4)))</f>
        <v/>
      </c>
      <c r="P802" s="41"/>
      <c r="Q802" s="116" t="str">
        <f ca="1">IF(P802="","", INDIRECT("base!"&amp;ADDRESS(MATCH(CONCATENATE(N802,"|",P802),base!$G$2:'base'!$G$1817,0)+1,6,4)))</f>
        <v/>
      </c>
      <c r="R802" s="41"/>
    </row>
    <row r="803" spans="1:18" x14ac:dyDescent="0.25">
      <c r="A803" s="47"/>
      <c r="B803" s="115" t="str">
        <f>IF(AND(G803&lt;&gt;"",H803&gt;0,I803&lt;&gt;"",J803&lt;&gt;0,K803&lt;&gt;0),COUNT($B$11:B802)+1,"")</f>
        <v/>
      </c>
      <c r="C803" s="34"/>
      <c r="D803" s="89"/>
      <c r="E803" s="47"/>
      <c r="F803" s="66"/>
      <c r="G803" s="41"/>
      <c r="H803" s="112"/>
      <c r="I803" s="47"/>
      <c r="J803" s="112"/>
      <c r="K803" s="104" t="str">
        <f t="shared" si="13"/>
        <v/>
      </c>
      <c r="L803" s="96"/>
      <c r="M803" s="96"/>
      <c r="N803" s="34"/>
      <c r="O803" s="116" t="str">
        <f ca="1">IF(N803="","", INDIRECT("base!"&amp;ADDRESS(MATCH(N803,base!$C$2:'base'!$C$133,0)+1,4,4)))</f>
        <v/>
      </c>
      <c r="P803" s="41"/>
      <c r="Q803" s="116" t="str">
        <f ca="1">IF(P803="","", INDIRECT("base!"&amp;ADDRESS(MATCH(CONCATENATE(N803,"|",P803),base!$G$2:'base'!$G$1817,0)+1,6,4)))</f>
        <v/>
      </c>
      <c r="R803" s="41"/>
    </row>
    <row r="804" spans="1:18" x14ac:dyDescent="0.25">
      <c r="A804" s="47"/>
      <c r="B804" s="115" t="str">
        <f>IF(AND(G804&lt;&gt;"",H804&gt;0,I804&lt;&gt;"",J804&lt;&gt;0,K804&lt;&gt;0),COUNT($B$11:B803)+1,"")</f>
        <v/>
      </c>
      <c r="C804" s="34"/>
      <c r="D804" s="89"/>
      <c r="E804" s="47"/>
      <c r="F804" s="66"/>
      <c r="G804" s="41"/>
      <c r="H804" s="112"/>
      <c r="I804" s="47"/>
      <c r="J804" s="112"/>
      <c r="K804" s="104" t="str">
        <f t="shared" si="13"/>
        <v/>
      </c>
      <c r="L804" s="96"/>
      <c r="M804" s="96"/>
      <c r="N804" s="34"/>
      <c r="O804" s="116" t="str">
        <f ca="1">IF(N804="","", INDIRECT("base!"&amp;ADDRESS(MATCH(N804,base!$C$2:'base'!$C$133,0)+1,4,4)))</f>
        <v/>
      </c>
      <c r="P804" s="41"/>
      <c r="Q804" s="116" t="str">
        <f ca="1">IF(P804="","", INDIRECT("base!"&amp;ADDRESS(MATCH(CONCATENATE(N804,"|",P804),base!$G$2:'base'!$G$1817,0)+1,6,4)))</f>
        <v/>
      </c>
      <c r="R804" s="41"/>
    </row>
    <row r="805" spans="1:18" x14ac:dyDescent="0.25">
      <c r="A805" s="47"/>
      <c r="B805" s="115" t="str">
        <f>IF(AND(G805&lt;&gt;"",H805&gt;0,I805&lt;&gt;"",J805&lt;&gt;0,K805&lt;&gt;0),COUNT($B$11:B804)+1,"")</f>
        <v/>
      </c>
      <c r="C805" s="34"/>
      <c r="D805" s="89"/>
      <c r="E805" s="47"/>
      <c r="F805" s="66"/>
      <c r="G805" s="41"/>
      <c r="H805" s="112"/>
      <c r="I805" s="47"/>
      <c r="J805" s="112"/>
      <c r="K805" s="104" t="str">
        <f t="shared" si="13"/>
        <v/>
      </c>
      <c r="L805" s="96"/>
      <c r="M805" s="96"/>
      <c r="N805" s="34"/>
      <c r="O805" s="116" t="str">
        <f ca="1">IF(N805="","", INDIRECT("base!"&amp;ADDRESS(MATCH(N805,base!$C$2:'base'!$C$133,0)+1,4,4)))</f>
        <v/>
      </c>
      <c r="P805" s="41"/>
      <c r="Q805" s="116" t="str">
        <f ca="1">IF(P805="","", INDIRECT("base!"&amp;ADDRESS(MATCH(CONCATENATE(N805,"|",P805),base!$G$2:'base'!$G$1817,0)+1,6,4)))</f>
        <v/>
      </c>
      <c r="R805" s="41"/>
    </row>
    <row r="806" spans="1:18" x14ac:dyDescent="0.25">
      <c r="A806" s="47"/>
      <c r="B806" s="115" t="str">
        <f>IF(AND(G806&lt;&gt;"",H806&gt;0,I806&lt;&gt;"",J806&lt;&gt;0,K806&lt;&gt;0),COUNT($B$11:B805)+1,"")</f>
        <v/>
      </c>
      <c r="C806" s="34"/>
      <c r="D806" s="89"/>
      <c r="E806" s="47"/>
      <c r="F806" s="66"/>
      <c r="G806" s="41"/>
      <c r="H806" s="112"/>
      <c r="I806" s="47"/>
      <c r="J806" s="112"/>
      <c r="K806" s="104" t="str">
        <f t="shared" si="13"/>
        <v/>
      </c>
      <c r="L806" s="96"/>
      <c r="M806" s="96"/>
      <c r="N806" s="34"/>
      <c r="O806" s="116" t="str">
        <f ca="1">IF(N806="","", INDIRECT("base!"&amp;ADDRESS(MATCH(N806,base!$C$2:'base'!$C$133,0)+1,4,4)))</f>
        <v/>
      </c>
      <c r="P806" s="41"/>
      <c r="Q806" s="116" t="str">
        <f ca="1">IF(P806="","", INDIRECT("base!"&amp;ADDRESS(MATCH(CONCATENATE(N806,"|",P806),base!$G$2:'base'!$G$1817,0)+1,6,4)))</f>
        <v/>
      </c>
      <c r="R806" s="41"/>
    </row>
    <row r="807" spans="1:18" x14ac:dyDescent="0.25">
      <c r="A807" s="47"/>
      <c r="B807" s="115" t="str">
        <f>IF(AND(G807&lt;&gt;"",H807&gt;0,I807&lt;&gt;"",J807&lt;&gt;0,K807&lt;&gt;0),COUNT($B$11:B806)+1,"")</f>
        <v/>
      </c>
      <c r="C807" s="34"/>
      <c r="D807" s="89"/>
      <c r="E807" s="47"/>
      <c r="F807" s="66"/>
      <c r="G807" s="41"/>
      <c r="H807" s="112"/>
      <c r="I807" s="47"/>
      <c r="J807" s="112"/>
      <c r="K807" s="104" t="str">
        <f t="shared" si="13"/>
        <v/>
      </c>
      <c r="L807" s="96"/>
      <c r="M807" s="96"/>
      <c r="N807" s="34"/>
      <c r="O807" s="116" t="str">
        <f ca="1">IF(N807="","", INDIRECT("base!"&amp;ADDRESS(MATCH(N807,base!$C$2:'base'!$C$133,0)+1,4,4)))</f>
        <v/>
      </c>
      <c r="P807" s="41"/>
      <c r="Q807" s="116" t="str">
        <f ca="1">IF(P807="","", INDIRECT("base!"&amp;ADDRESS(MATCH(CONCATENATE(N807,"|",P807),base!$G$2:'base'!$G$1817,0)+1,6,4)))</f>
        <v/>
      </c>
      <c r="R807" s="41"/>
    </row>
    <row r="808" spans="1:18" x14ac:dyDescent="0.25">
      <c r="A808" s="47"/>
      <c r="B808" s="115" t="str">
        <f>IF(AND(G808&lt;&gt;"",H808&gt;0,I808&lt;&gt;"",J808&lt;&gt;0,K808&lt;&gt;0),COUNT($B$11:B807)+1,"")</f>
        <v/>
      </c>
      <c r="C808" s="34"/>
      <c r="D808" s="89"/>
      <c r="E808" s="47"/>
      <c r="F808" s="66"/>
      <c r="G808" s="41"/>
      <c r="H808" s="112"/>
      <c r="I808" s="47"/>
      <c r="J808" s="112"/>
      <c r="K808" s="104" t="str">
        <f t="shared" si="13"/>
        <v/>
      </c>
      <c r="L808" s="96"/>
      <c r="M808" s="96"/>
      <c r="N808" s="34"/>
      <c r="O808" s="116" t="str">
        <f ca="1">IF(N808="","", INDIRECT("base!"&amp;ADDRESS(MATCH(N808,base!$C$2:'base'!$C$133,0)+1,4,4)))</f>
        <v/>
      </c>
      <c r="P808" s="41"/>
      <c r="Q808" s="116" t="str">
        <f ca="1">IF(P808="","", INDIRECT("base!"&amp;ADDRESS(MATCH(CONCATENATE(N808,"|",P808),base!$G$2:'base'!$G$1817,0)+1,6,4)))</f>
        <v/>
      </c>
      <c r="R808" s="41"/>
    </row>
    <row r="809" spans="1:18" x14ac:dyDescent="0.25">
      <c r="A809" s="47"/>
      <c r="B809" s="115" t="str">
        <f>IF(AND(G809&lt;&gt;"",H809&gt;0,I809&lt;&gt;"",J809&lt;&gt;0,K809&lt;&gt;0),COUNT($B$11:B808)+1,"")</f>
        <v/>
      </c>
      <c r="C809" s="34"/>
      <c r="D809" s="89"/>
      <c r="E809" s="47"/>
      <c r="F809" s="66"/>
      <c r="G809" s="41"/>
      <c r="H809" s="112"/>
      <c r="I809" s="47"/>
      <c r="J809" s="112"/>
      <c r="K809" s="104" t="str">
        <f t="shared" si="13"/>
        <v/>
      </c>
      <c r="L809" s="96"/>
      <c r="M809" s="96"/>
      <c r="N809" s="34"/>
      <c r="O809" s="116" t="str">
        <f ca="1">IF(N809="","", INDIRECT("base!"&amp;ADDRESS(MATCH(N809,base!$C$2:'base'!$C$133,0)+1,4,4)))</f>
        <v/>
      </c>
      <c r="P809" s="41"/>
      <c r="Q809" s="116" t="str">
        <f ca="1">IF(P809="","", INDIRECT("base!"&amp;ADDRESS(MATCH(CONCATENATE(N809,"|",P809),base!$G$2:'base'!$G$1817,0)+1,6,4)))</f>
        <v/>
      </c>
      <c r="R809" s="41"/>
    </row>
    <row r="810" spans="1:18" x14ac:dyDescent="0.25">
      <c r="A810" s="47"/>
      <c r="B810" s="115" t="str">
        <f>IF(AND(G810&lt;&gt;"",H810&gt;0,I810&lt;&gt;"",J810&lt;&gt;0,K810&lt;&gt;0),COUNT($B$11:B809)+1,"")</f>
        <v/>
      </c>
      <c r="C810" s="34"/>
      <c r="D810" s="89"/>
      <c r="E810" s="47"/>
      <c r="F810" s="66"/>
      <c r="G810" s="41"/>
      <c r="H810" s="112"/>
      <c r="I810" s="47"/>
      <c r="J810" s="112"/>
      <c r="K810" s="104" t="str">
        <f t="shared" si="13"/>
        <v/>
      </c>
      <c r="L810" s="96"/>
      <c r="M810" s="96"/>
      <c r="N810" s="34"/>
      <c r="O810" s="116" t="str">
        <f ca="1">IF(N810="","", INDIRECT("base!"&amp;ADDRESS(MATCH(N810,base!$C$2:'base'!$C$133,0)+1,4,4)))</f>
        <v/>
      </c>
      <c r="P810" s="41"/>
      <c r="Q810" s="116" t="str">
        <f ca="1">IF(P810="","", INDIRECT("base!"&amp;ADDRESS(MATCH(CONCATENATE(N810,"|",P810),base!$G$2:'base'!$G$1817,0)+1,6,4)))</f>
        <v/>
      </c>
      <c r="R810" s="41"/>
    </row>
    <row r="811" spans="1:18" x14ac:dyDescent="0.25">
      <c r="A811" s="47"/>
      <c r="B811" s="115" t="str">
        <f>IF(AND(G811&lt;&gt;"",H811&gt;0,I811&lt;&gt;"",J811&lt;&gt;0,K811&lt;&gt;0),COUNT($B$11:B810)+1,"")</f>
        <v/>
      </c>
      <c r="C811" s="34"/>
      <c r="D811" s="89"/>
      <c r="E811" s="47"/>
      <c r="F811" s="66"/>
      <c r="G811" s="41"/>
      <c r="H811" s="112"/>
      <c r="I811" s="47"/>
      <c r="J811" s="112"/>
      <c r="K811" s="104" t="str">
        <f t="shared" si="13"/>
        <v/>
      </c>
      <c r="L811" s="96"/>
      <c r="M811" s="96"/>
      <c r="N811" s="34"/>
      <c r="O811" s="116" t="str">
        <f ca="1">IF(N811="","", INDIRECT("base!"&amp;ADDRESS(MATCH(N811,base!$C$2:'base'!$C$133,0)+1,4,4)))</f>
        <v/>
      </c>
      <c r="P811" s="41"/>
      <c r="Q811" s="116" t="str">
        <f ca="1">IF(P811="","", INDIRECT("base!"&amp;ADDRESS(MATCH(CONCATENATE(N811,"|",P811),base!$G$2:'base'!$G$1817,0)+1,6,4)))</f>
        <v/>
      </c>
      <c r="R811" s="41"/>
    </row>
    <row r="812" spans="1:18" x14ac:dyDescent="0.25">
      <c r="A812" s="47"/>
      <c r="B812" s="115" t="str">
        <f>IF(AND(G812&lt;&gt;"",H812&gt;0,I812&lt;&gt;"",J812&lt;&gt;0,K812&lt;&gt;0),COUNT($B$11:B811)+1,"")</f>
        <v/>
      </c>
      <c r="C812" s="34"/>
      <c r="D812" s="89"/>
      <c r="E812" s="47"/>
      <c r="F812" s="66"/>
      <c r="G812" s="41"/>
      <c r="H812" s="112"/>
      <c r="I812" s="47"/>
      <c r="J812" s="112"/>
      <c r="K812" s="104" t="str">
        <f t="shared" si="13"/>
        <v/>
      </c>
      <c r="L812" s="96"/>
      <c r="M812" s="96"/>
      <c r="N812" s="34"/>
      <c r="O812" s="116" t="str">
        <f ca="1">IF(N812="","", INDIRECT("base!"&amp;ADDRESS(MATCH(N812,base!$C$2:'base'!$C$133,0)+1,4,4)))</f>
        <v/>
      </c>
      <c r="P812" s="41"/>
      <c r="Q812" s="116" t="str">
        <f ca="1">IF(P812="","", INDIRECT("base!"&amp;ADDRESS(MATCH(CONCATENATE(N812,"|",P812),base!$G$2:'base'!$G$1817,0)+1,6,4)))</f>
        <v/>
      </c>
      <c r="R812" s="41"/>
    </row>
    <row r="813" spans="1:18" x14ac:dyDescent="0.25">
      <c r="A813" s="47"/>
      <c r="B813" s="115" t="str">
        <f>IF(AND(G813&lt;&gt;"",H813&gt;0,I813&lt;&gt;"",J813&lt;&gt;0,K813&lt;&gt;0),COUNT($B$11:B812)+1,"")</f>
        <v/>
      </c>
      <c r="C813" s="34"/>
      <c r="D813" s="89"/>
      <c r="E813" s="47"/>
      <c r="F813" s="66"/>
      <c r="G813" s="41"/>
      <c r="H813" s="112"/>
      <c r="I813" s="47"/>
      <c r="J813" s="112"/>
      <c r="K813" s="104" t="str">
        <f t="shared" si="13"/>
        <v/>
      </c>
      <c r="L813" s="96"/>
      <c r="M813" s="96"/>
      <c r="N813" s="34"/>
      <c r="O813" s="116" t="str">
        <f ca="1">IF(N813="","", INDIRECT("base!"&amp;ADDRESS(MATCH(N813,base!$C$2:'base'!$C$133,0)+1,4,4)))</f>
        <v/>
      </c>
      <c r="P813" s="41"/>
      <c r="Q813" s="116" t="str">
        <f ca="1">IF(P813="","", INDIRECT("base!"&amp;ADDRESS(MATCH(CONCATENATE(N813,"|",P813),base!$G$2:'base'!$G$1817,0)+1,6,4)))</f>
        <v/>
      </c>
      <c r="R813" s="41"/>
    </row>
    <row r="814" spans="1:18" x14ac:dyDescent="0.25">
      <c r="A814" s="47"/>
      <c r="B814" s="115" t="str">
        <f>IF(AND(G814&lt;&gt;"",H814&gt;0,I814&lt;&gt;"",J814&lt;&gt;0,K814&lt;&gt;0),COUNT($B$11:B813)+1,"")</f>
        <v/>
      </c>
      <c r="C814" s="34"/>
      <c r="D814" s="89"/>
      <c r="E814" s="47"/>
      <c r="F814" s="66"/>
      <c r="G814" s="41"/>
      <c r="H814" s="112"/>
      <c r="I814" s="47"/>
      <c r="J814" s="112"/>
      <c r="K814" s="104" t="str">
        <f t="shared" si="13"/>
        <v/>
      </c>
      <c r="L814" s="96"/>
      <c r="M814" s="96"/>
      <c r="N814" s="34"/>
      <c r="O814" s="116" t="str">
        <f ca="1">IF(N814="","", INDIRECT("base!"&amp;ADDRESS(MATCH(N814,base!$C$2:'base'!$C$133,0)+1,4,4)))</f>
        <v/>
      </c>
      <c r="P814" s="41"/>
      <c r="Q814" s="116" t="str">
        <f ca="1">IF(P814="","", INDIRECT("base!"&amp;ADDRESS(MATCH(CONCATENATE(N814,"|",P814),base!$G$2:'base'!$G$1817,0)+1,6,4)))</f>
        <v/>
      </c>
      <c r="R814" s="41"/>
    </row>
    <row r="815" spans="1:18" x14ac:dyDescent="0.25">
      <c r="A815" s="47"/>
      <c r="B815" s="115" t="str">
        <f>IF(AND(G815&lt;&gt;"",H815&gt;0,I815&lt;&gt;"",J815&lt;&gt;0,K815&lt;&gt;0),COUNT($B$11:B814)+1,"")</f>
        <v/>
      </c>
      <c r="C815" s="34"/>
      <c r="D815" s="89"/>
      <c r="E815" s="47"/>
      <c r="F815" s="66"/>
      <c r="G815" s="41"/>
      <c r="H815" s="112"/>
      <c r="I815" s="47"/>
      <c r="J815" s="112"/>
      <c r="K815" s="104" t="str">
        <f t="shared" si="13"/>
        <v/>
      </c>
      <c r="L815" s="96"/>
      <c r="M815" s="96"/>
      <c r="N815" s="34"/>
      <c r="O815" s="116" t="str">
        <f ca="1">IF(N815="","", INDIRECT("base!"&amp;ADDRESS(MATCH(N815,base!$C$2:'base'!$C$133,0)+1,4,4)))</f>
        <v/>
      </c>
      <c r="P815" s="41"/>
      <c r="Q815" s="116" t="str">
        <f ca="1">IF(P815="","", INDIRECT("base!"&amp;ADDRESS(MATCH(CONCATENATE(N815,"|",P815),base!$G$2:'base'!$G$1817,0)+1,6,4)))</f>
        <v/>
      </c>
      <c r="R815" s="41"/>
    </row>
    <row r="816" spans="1:18" x14ac:dyDescent="0.25">
      <c r="A816" s="47"/>
      <c r="B816" s="115" t="str">
        <f>IF(AND(G816&lt;&gt;"",H816&gt;0,I816&lt;&gt;"",J816&lt;&gt;0,K816&lt;&gt;0),COUNT($B$11:B815)+1,"")</f>
        <v/>
      </c>
      <c r="C816" s="34"/>
      <c r="D816" s="89"/>
      <c r="E816" s="47"/>
      <c r="F816" s="66"/>
      <c r="G816" s="41"/>
      <c r="H816" s="112"/>
      <c r="I816" s="47"/>
      <c r="J816" s="112"/>
      <c r="K816" s="104" t="str">
        <f t="shared" si="13"/>
        <v/>
      </c>
      <c r="L816" s="96"/>
      <c r="M816" s="96"/>
      <c r="N816" s="34"/>
      <c r="O816" s="116" t="str">
        <f ca="1">IF(N816="","", INDIRECT("base!"&amp;ADDRESS(MATCH(N816,base!$C$2:'base'!$C$133,0)+1,4,4)))</f>
        <v/>
      </c>
      <c r="P816" s="41"/>
      <c r="Q816" s="116" t="str">
        <f ca="1">IF(P816="","", INDIRECT("base!"&amp;ADDRESS(MATCH(CONCATENATE(N816,"|",P816),base!$G$2:'base'!$G$1817,0)+1,6,4)))</f>
        <v/>
      </c>
      <c r="R816" s="41"/>
    </row>
    <row r="817" spans="1:18" x14ac:dyDescent="0.25">
      <c r="A817" s="47"/>
      <c r="B817" s="115" t="str">
        <f>IF(AND(G817&lt;&gt;"",H817&gt;0,I817&lt;&gt;"",J817&lt;&gt;0,K817&lt;&gt;0),COUNT($B$11:B816)+1,"")</f>
        <v/>
      </c>
      <c r="C817" s="34"/>
      <c r="D817" s="89"/>
      <c r="E817" s="47"/>
      <c r="F817" s="66"/>
      <c r="G817" s="41"/>
      <c r="H817" s="112"/>
      <c r="I817" s="47"/>
      <c r="J817" s="112"/>
      <c r="K817" s="104" t="str">
        <f t="shared" si="13"/>
        <v/>
      </c>
      <c r="L817" s="96"/>
      <c r="M817" s="96"/>
      <c r="N817" s="34"/>
      <c r="O817" s="116" t="str">
        <f ca="1">IF(N817="","", INDIRECT("base!"&amp;ADDRESS(MATCH(N817,base!$C$2:'base'!$C$133,0)+1,4,4)))</f>
        <v/>
      </c>
      <c r="P817" s="41"/>
      <c r="Q817" s="116" t="str">
        <f ca="1">IF(P817="","", INDIRECT("base!"&amp;ADDRESS(MATCH(CONCATENATE(N817,"|",P817),base!$G$2:'base'!$G$1817,0)+1,6,4)))</f>
        <v/>
      </c>
      <c r="R817" s="41"/>
    </row>
    <row r="818" spans="1:18" x14ac:dyDescent="0.25">
      <c r="A818" s="47"/>
      <c r="B818" s="115" t="str">
        <f>IF(AND(G818&lt;&gt;"",H818&gt;0,I818&lt;&gt;"",J818&lt;&gt;0,K818&lt;&gt;0),COUNT($B$11:B817)+1,"")</f>
        <v/>
      </c>
      <c r="C818" s="34"/>
      <c r="D818" s="89"/>
      <c r="E818" s="47"/>
      <c r="F818" s="66"/>
      <c r="G818" s="41"/>
      <c r="H818" s="112"/>
      <c r="I818" s="47"/>
      <c r="J818" s="112"/>
      <c r="K818" s="104" t="str">
        <f t="shared" si="13"/>
        <v/>
      </c>
      <c r="L818" s="96"/>
      <c r="M818" s="96"/>
      <c r="N818" s="34"/>
      <c r="O818" s="116" t="str">
        <f ca="1">IF(N818="","", INDIRECT("base!"&amp;ADDRESS(MATCH(N818,base!$C$2:'base'!$C$133,0)+1,4,4)))</f>
        <v/>
      </c>
      <c r="P818" s="41"/>
      <c r="Q818" s="116" t="str">
        <f ca="1">IF(P818="","", INDIRECT("base!"&amp;ADDRESS(MATCH(CONCATENATE(N818,"|",P818),base!$G$2:'base'!$G$1817,0)+1,6,4)))</f>
        <v/>
      </c>
      <c r="R818" s="41"/>
    </row>
    <row r="819" spans="1:18" x14ac:dyDescent="0.25">
      <c r="A819" s="47"/>
      <c r="B819" s="115" t="str">
        <f>IF(AND(G819&lt;&gt;"",H819&gt;0,I819&lt;&gt;"",J819&lt;&gt;0,K819&lt;&gt;0),COUNT($B$11:B818)+1,"")</f>
        <v/>
      </c>
      <c r="C819" s="34"/>
      <c r="D819" s="89"/>
      <c r="E819" s="47"/>
      <c r="F819" s="66"/>
      <c r="G819" s="41"/>
      <c r="H819" s="112"/>
      <c r="I819" s="47"/>
      <c r="J819" s="112"/>
      <c r="K819" s="104" t="str">
        <f t="shared" si="13"/>
        <v/>
      </c>
      <c r="L819" s="96"/>
      <c r="M819" s="96"/>
      <c r="N819" s="34"/>
      <c r="O819" s="116" t="str">
        <f ca="1">IF(N819="","", INDIRECT("base!"&amp;ADDRESS(MATCH(N819,base!$C$2:'base'!$C$133,0)+1,4,4)))</f>
        <v/>
      </c>
      <c r="P819" s="41"/>
      <c r="Q819" s="116" t="str">
        <f ca="1">IF(P819="","", INDIRECT("base!"&amp;ADDRESS(MATCH(CONCATENATE(N819,"|",P819),base!$G$2:'base'!$G$1817,0)+1,6,4)))</f>
        <v/>
      </c>
      <c r="R819" s="41"/>
    </row>
    <row r="820" spans="1:18" x14ac:dyDescent="0.25">
      <c r="A820" s="47"/>
      <c r="B820" s="115" t="str">
        <f>IF(AND(G820&lt;&gt;"",H820&gt;0,I820&lt;&gt;"",J820&lt;&gt;0,K820&lt;&gt;0),COUNT($B$11:B819)+1,"")</f>
        <v/>
      </c>
      <c r="C820" s="34"/>
      <c r="D820" s="89"/>
      <c r="E820" s="47"/>
      <c r="F820" s="66"/>
      <c r="G820" s="41"/>
      <c r="H820" s="112"/>
      <c r="I820" s="47"/>
      <c r="J820" s="112"/>
      <c r="K820" s="104" t="str">
        <f t="shared" si="13"/>
        <v/>
      </c>
      <c r="L820" s="96"/>
      <c r="M820" s="96"/>
      <c r="N820" s="34"/>
      <c r="O820" s="116" t="str">
        <f ca="1">IF(N820="","", INDIRECT("base!"&amp;ADDRESS(MATCH(N820,base!$C$2:'base'!$C$133,0)+1,4,4)))</f>
        <v/>
      </c>
      <c r="P820" s="41"/>
      <c r="Q820" s="116" t="str">
        <f ca="1">IF(P820="","", INDIRECT("base!"&amp;ADDRESS(MATCH(CONCATENATE(N820,"|",P820),base!$G$2:'base'!$G$1817,0)+1,6,4)))</f>
        <v/>
      </c>
      <c r="R820" s="41"/>
    </row>
    <row r="821" spans="1:18" x14ac:dyDescent="0.25">
      <c r="A821" s="47"/>
      <c r="B821" s="115" t="str">
        <f>IF(AND(G821&lt;&gt;"",H821&gt;0,I821&lt;&gt;"",J821&lt;&gt;0,K821&lt;&gt;0),COUNT($B$11:B820)+1,"")</f>
        <v/>
      </c>
      <c r="C821" s="34"/>
      <c r="D821" s="89"/>
      <c r="E821" s="47"/>
      <c r="F821" s="66"/>
      <c r="G821" s="41"/>
      <c r="H821" s="112"/>
      <c r="I821" s="47"/>
      <c r="J821" s="112"/>
      <c r="K821" s="104" t="str">
        <f t="shared" si="13"/>
        <v/>
      </c>
      <c r="L821" s="96"/>
      <c r="M821" s="96"/>
      <c r="N821" s="34"/>
      <c r="O821" s="116" t="str">
        <f ca="1">IF(N821="","", INDIRECT("base!"&amp;ADDRESS(MATCH(N821,base!$C$2:'base'!$C$133,0)+1,4,4)))</f>
        <v/>
      </c>
      <c r="P821" s="41"/>
      <c r="Q821" s="116" t="str">
        <f ca="1">IF(P821="","", INDIRECT("base!"&amp;ADDRESS(MATCH(CONCATENATE(N821,"|",P821),base!$G$2:'base'!$G$1817,0)+1,6,4)))</f>
        <v/>
      </c>
      <c r="R821" s="41"/>
    </row>
    <row r="822" spans="1:18" x14ac:dyDescent="0.25">
      <c r="A822" s="47"/>
      <c r="B822" s="115" t="str">
        <f>IF(AND(G822&lt;&gt;"",H822&gt;0,I822&lt;&gt;"",J822&lt;&gt;0,K822&lt;&gt;0),COUNT($B$11:B821)+1,"")</f>
        <v/>
      </c>
      <c r="C822" s="34"/>
      <c r="D822" s="89"/>
      <c r="E822" s="47"/>
      <c r="F822" s="66"/>
      <c r="G822" s="41"/>
      <c r="H822" s="112"/>
      <c r="I822" s="47"/>
      <c r="J822" s="112"/>
      <c r="K822" s="104" t="str">
        <f t="shared" si="13"/>
        <v/>
      </c>
      <c r="L822" s="96"/>
      <c r="M822" s="96"/>
      <c r="N822" s="34"/>
      <c r="O822" s="116" t="str">
        <f ca="1">IF(N822="","", INDIRECT("base!"&amp;ADDRESS(MATCH(N822,base!$C$2:'base'!$C$133,0)+1,4,4)))</f>
        <v/>
      </c>
      <c r="P822" s="41"/>
      <c r="Q822" s="116" t="str">
        <f ca="1">IF(P822="","", INDIRECT("base!"&amp;ADDRESS(MATCH(CONCATENATE(N822,"|",P822),base!$G$2:'base'!$G$1817,0)+1,6,4)))</f>
        <v/>
      </c>
      <c r="R822" s="41"/>
    </row>
    <row r="823" spans="1:18" x14ac:dyDescent="0.25">
      <c r="A823" s="47"/>
      <c r="B823" s="115" t="str">
        <f>IF(AND(G823&lt;&gt;"",H823&gt;0,I823&lt;&gt;"",J823&lt;&gt;0,K823&lt;&gt;0),COUNT($B$11:B822)+1,"")</f>
        <v/>
      </c>
      <c r="C823" s="34"/>
      <c r="D823" s="89"/>
      <c r="E823" s="47"/>
      <c r="F823" s="66"/>
      <c r="G823" s="41"/>
      <c r="H823" s="112"/>
      <c r="I823" s="47"/>
      <c r="J823" s="112"/>
      <c r="K823" s="104" t="str">
        <f t="shared" si="13"/>
        <v/>
      </c>
      <c r="L823" s="96"/>
      <c r="M823" s="96"/>
      <c r="N823" s="34"/>
      <c r="O823" s="116" t="str">
        <f ca="1">IF(N823="","", INDIRECT("base!"&amp;ADDRESS(MATCH(N823,base!$C$2:'base'!$C$133,0)+1,4,4)))</f>
        <v/>
      </c>
      <c r="P823" s="41"/>
      <c r="Q823" s="116" t="str">
        <f ca="1">IF(P823="","", INDIRECT("base!"&amp;ADDRESS(MATCH(CONCATENATE(N823,"|",P823),base!$G$2:'base'!$G$1817,0)+1,6,4)))</f>
        <v/>
      </c>
      <c r="R823" s="41"/>
    </row>
    <row r="824" spans="1:18" x14ac:dyDescent="0.25">
      <c r="A824" s="47"/>
      <c r="B824" s="115" t="str">
        <f>IF(AND(G824&lt;&gt;"",H824&gt;0,I824&lt;&gt;"",J824&lt;&gt;0,K824&lt;&gt;0),COUNT($B$11:B823)+1,"")</f>
        <v/>
      </c>
      <c r="C824" s="34"/>
      <c r="D824" s="89"/>
      <c r="E824" s="47"/>
      <c r="F824" s="66"/>
      <c r="G824" s="41"/>
      <c r="H824" s="112"/>
      <c r="I824" s="47"/>
      <c r="J824" s="112"/>
      <c r="K824" s="104" t="str">
        <f t="shared" si="13"/>
        <v/>
      </c>
      <c r="L824" s="96"/>
      <c r="M824" s="96"/>
      <c r="N824" s="34"/>
      <c r="O824" s="116" t="str">
        <f ca="1">IF(N824="","", INDIRECT("base!"&amp;ADDRESS(MATCH(N824,base!$C$2:'base'!$C$133,0)+1,4,4)))</f>
        <v/>
      </c>
      <c r="P824" s="41"/>
      <c r="Q824" s="116" t="str">
        <f ca="1">IF(P824="","", INDIRECT("base!"&amp;ADDRESS(MATCH(CONCATENATE(N824,"|",P824),base!$G$2:'base'!$G$1817,0)+1,6,4)))</f>
        <v/>
      </c>
      <c r="R824" s="41"/>
    </row>
    <row r="825" spans="1:18" x14ac:dyDescent="0.25">
      <c r="A825" s="47"/>
      <c r="B825" s="115" t="str">
        <f>IF(AND(G825&lt;&gt;"",H825&gt;0,I825&lt;&gt;"",J825&lt;&gt;0,K825&lt;&gt;0),COUNT($B$11:B824)+1,"")</f>
        <v/>
      </c>
      <c r="C825" s="34"/>
      <c r="D825" s="89"/>
      <c r="E825" s="47"/>
      <c r="F825" s="66"/>
      <c r="G825" s="41"/>
      <c r="H825" s="112"/>
      <c r="I825" s="47"/>
      <c r="J825" s="112"/>
      <c r="K825" s="104" t="str">
        <f t="shared" si="13"/>
        <v/>
      </c>
      <c r="L825" s="96"/>
      <c r="M825" s="96"/>
      <c r="N825" s="34"/>
      <c r="O825" s="116" t="str">
        <f ca="1">IF(N825="","", INDIRECT("base!"&amp;ADDRESS(MATCH(N825,base!$C$2:'base'!$C$133,0)+1,4,4)))</f>
        <v/>
      </c>
      <c r="P825" s="41"/>
      <c r="Q825" s="116" t="str">
        <f ca="1">IF(P825="","", INDIRECT("base!"&amp;ADDRESS(MATCH(CONCATENATE(N825,"|",P825),base!$G$2:'base'!$G$1817,0)+1,6,4)))</f>
        <v/>
      </c>
      <c r="R825" s="41"/>
    </row>
    <row r="826" spans="1:18" x14ac:dyDescent="0.25">
      <c r="A826" s="47"/>
      <c r="B826" s="115" t="str">
        <f>IF(AND(G826&lt;&gt;"",H826&gt;0,I826&lt;&gt;"",J826&lt;&gt;0,K826&lt;&gt;0),COUNT($B$11:B825)+1,"")</f>
        <v/>
      </c>
      <c r="C826" s="34"/>
      <c r="D826" s="89"/>
      <c r="E826" s="47"/>
      <c r="F826" s="66"/>
      <c r="G826" s="41"/>
      <c r="H826" s="112"/>
      <c r="I826" s="47"/>
      <c r="J826" s="112"/>
      <c r="K826" s="104" t="str">
        <f t="shared" si="13"/>
        <v/>
      </c>
      <c r="L826" s="96"/>
      <c r="M826" s="96"/>
      <c r="N826" s="34"/>
      <c r="O826" s="116" t="str">
        <f ca="1">IF(N826="","", INDIRECT("base!"&amp;ADDRESS(MATCH(N826,base!$C$2:'base'!$C$133,0)+1,4,4)))</f>
        <v/>
      </c>
      <c r="P826" s="41"/>
      <c r="Q826" s="116" t="str">
        <f ca="1">IF(P826="","", INDIRECT("base!"&amp;ADDRESS(MATCH(CONCATENATE(N826,"|",P826),base!$G$2:'base'!$G$1817,0)+1,6,4)))</f>
        <v/>
      </c>
      <c r="R826" s="41"/>
    </row>
    <row r="827" spans="1:18" x14ac:dyDescent="0.25">
      <c r="A827" s="47"/>
      <c r="B827" s="115" t="str">
        <f>IF(AND(G827&lt;&gt;"",H827&gt;0,I827&lt;&gt;"",J827&lt;&gt;0,K827&lt;&gt;0),COUNT($B$11:B826)+1,"")</f>
        <v/>
      </c>
      <c r="C827" s="34"/>
      <c r="D827" s="89"/>
      <c r="E827" s="47"/>
      <c r="F827" s="66"/>
      <c r="G827" s="41"/>
      <c r="H827" s="112"/>
      <c r="I827" s="47"/>
      <c r="J827" s="112"/>
      <c r="K827" s="104" t="str">
        <f t="shared" si="13"/>
        <v/>
      </c>
      <c r="L827" s="96"/>
      <c r="M827" s="96"/>
      <c r="N827" s="34"/>
      <c r="O827" s="116" t="str">
        <f ca="1">IF(N827="","", INDIRECT("base!"&amp;ADDRESS(MATCH(N827,base!$C$2:'base'!$C$133,0)+1,4,4)))</f>
        <v/>
      </c>
      <c r="P827" s="41"/>
      <c r="Q827" s="116" t="str">
        <f ca="1">IF(P827="","", INDIRECT("base!"&amp;ADDRESS(MATCH(CONCATENATE(N827,"|",P827),base!$G$2:'base'!$G$1817,0)+1,6,4)))</f>
        <v/>
      </c>
      <c r="R827" s="41"/>
    </row>
    <row r="828" spans="1:18" x14ac:dyDescent="0.25">
      <c r="A828" s="47"/>
      <c r="B828" s="115" t="str">
        <f>IF(AND(G828&lt;&gt;"",H828&gt;0,I828&lt;&gt;"",J828&lt;&gt;0,K828&lt;&gt;0),COUNT($B$11:B827)+1,"")</f>
        <v/>
      </c>
      <c r="C828" s="34"/>
      <c r="D828" s="89"/>
      <c r="E828" s="47"/>
      <c r="F828" s="66"/>
      <c r="G828" s="41"/>
      <c r="H828" s="112"/>
      <c r="I828" s="47"/>
      <c r="J828" s="112"/>
      <c r="K828" s="104" t="str">
        <f t="shared" si="13"/>
        <v/>
      </c>
      <c r="L828" s="96"/>
      <c r="M828" s="96"/>
      <c r="N828" s="34"/>
      <c r="O828" s="116" t="str">
        <f ca="1">IF(N828="","", INDIRECT("base!"&amp;ADDRESS(MATCH(N828,base!$C$2:'base'!$C$133,0)+1,4,4)))</f>
        <v/>
      </c>
      <c r="P828" s="41"/>
      <c r="Q828" s="116" t="str">
        <f ca="1">IF(P828="","", INDIRECT("base!"&amp;ADDRESS(MATCH(CONCATENATE(N828,"|",P828),base!$G$2:'base'!$G$1817,0)+1,6,4)))</f>
        <v/>
      </c>
      <c r="R828" s="41"/>
    </row>
    <row r="829" spans="1:18" x14ac:dyDescent="0.25">
      <c r="A829" s="47"/>
      <c r="B829" s="115" t="str">
        <f>IF(AND(G829&lt;&gt;"",H829&gt;0,I829&lt;&gt;"",J829&lt;&gt;0,K829&lt;&gt;0),COUNT($B$11:B828)+1,"")</f>
        <v/>
      </c>
      <c r="C829" s="34"/>
      <c r="D829" s="89"/>
      <c r="E829" s="47"/>
      <c r="F829" s="66"/>
      <c r="G829" s="41"/>
      <c r="H829" s="112"/>
      <c r="I829" s="47"/>
      <c r="J829" s="112"/>
      <c r="K829" s="104" t="str">
        <f t="shared" si="13"/>
        <v/>
      </c>
      <c r="L829" s="96"/>
      <c r="M829" s="96"/>
      <c r="N829" s="34"/>
      <c r="O829" s="116" t="str">
        <f ca="1">IF(N829="","", INDIRECT("base!"&amp;ADDRESS(MATCH(N829,base!$C$2:'base'!$C$133,0)+1,4,4)))</f>
        <v/>
      </c>
      <c r="P829" s="41"/>
      <c r="Q829" s="116" t="str">
        <f ca="1">IF(P829="","", INDIRECT("base!"&amp;ADDRESS(MATCH(CONCATENATE(N829,"|",P829),base!$G$2:'base'!$G$1817,0)+1,6,4)))</f>
        <v/>
      </c>
      <c r="R829" s="41"/>
    </row>
    <row r="830" spans="1:18" x14ac:dyDescent="0.25">
      <c r="A830" s="47"/>
      <c r="B830" s="115" t="str">
        <f>IF(AND(G830&lt;&gt;"",H830&gt;0,I830&lt;&gt;"",J830&lt;&gt;0,K830&lt;&gt;0),COUNT($B$11:B829)+1,"")</f>
        <v/>
      </c>
      <c r="C830" s="34"/>
      <c r="D830" s="89"/>
      <c r="E830" s="47"/>
      <c r="F830" s="66"/>
      <c r="G830" s="41"/>
      <c r="H830" s="112"/>
      <c r="I830" s="47"/>
      <c r="J830" s="112"/>
      <c r="K830" s="104" t="str">
        <f t="shared" si="13"/>
        <v/>
      </c>
      <c r="L830" s="96"/>
      <c r="M830" s="96"/>
      <c r="N830" s="34"/>
      <c r="O830" s="116" t="str">
        <f ca="1">IF(N830="","", INDIRECT("base!"&amp;ADDRESS(MATCH(N830,base!$C$2:'base'!$C$133,0)+1,4,4)))</f>
        <v/>
      </c>
      <c r="P830" s="41"/>
      <c r="Q830" s="116" t="str">
        <f ca="1">IF(P830="","", INDIRECT("base!"&amp;ADDRESS(MATCH(CONCATENATE(N830,"|",P830),base!$G$2:'base'!$G$1817,0)+1,6,4)))</f>
        <v/>
      </c>
      <c r="R830" s="41"/>
    </row>
    <row r="831" spans="1:18" x14ac:dyDescent="0.25">
      <c r="A831" s="47"/>
      <c r="B831" s="115" t="str">
        <f>IF(AND(G831&lt;&gt;"",H831&gt;0,I831&lt;&gt;"",J831&lt;&gt;0,K831&lt;&gt;0),COUNT($B$11:B830)+1,"")</f>
        <v/>
      </c>
      <c r="C831" s="34"/>
      <c r="D831" s="89"/>
      <c r="E831" s="47"/>
      <c r="F831" s="66"/>
      <c r="G831" s="41"/>
      <c r="H831" s="112"/>
      <c r="I831" s="47"/>
      <c r="J831" s="112"/>
      <c r="K831" s="104" t="str">
        <f t="shared" si="13"/>
        <v/>
      </c>
      <c r="L831" s="96"/>
      <c r="M831" s="96"/>
      <c r="N831" s="34"/>
      <c r="O831" s="116" t="str">
        <f ca="1">IF(N831="","", INDIRECT("base!"&amp;ADDRESS(MATCH(N831,base!$C$2:'base'!$C$133,0)+1,4,4)))</f>
        <v/>
      </c>
      <c r="P831" s="41"/>
      <c r="Q831" s="116" t="str">
        <f ca="1">IF(P831="","", INDIRECT("base!"&amp;ADDRESS(MATCH(CONCATENATE(N831,"|",P831),base!$G$2:'base'!$G$1817,0)+1,6,4)))</f>
        <v/>
      </c>
      <c r="R831" s="41"/>
    </row>
    <row r="832" spans="1:18" x14ac:dyDescent="0.25">
      <c r="A832" s="47"/>
      <c r="B832" s="115" t="str">
        <f>IF(AND(G832&lt;&gt;"",H832&gt;0,I832&lt;&gt;"",J832&lt;&gt;0,K832&lt;&gt;0),COUNT($B$11:B831)+1,"")</f>
        <v/>
      </c>
      <c r="C832" s="34"/>
      <c r="D832" s="89"/>
      <c r="E832" s="47"/>
      <c r="F832" s="66"/>
      <c r="G832" s="41"/>
      <c r="H832" s="112"/>
      <c r="I832" s="47"/>
      <c r="J832" s="112"/>
      <c r="K832" s="104" t="str">
        <f t="shared" si="13"/>
        <v/>
      </c>
      <c r="L832" s="96"/>
      <c r="M832" s="96"/>
      <c r="N832" s="34"/>
      <c r="O832" s="116" t="str">
        <f ca="1">IF(N832="","", INDIRECT("base!"&amp;ADDRESS(MATCH(N832,base!$C$2:'base'!$C$133,0)+1,4,4)))</f>
        <v/>
      </c>
      <c r="P832" s="41"/>
      <c r="Q832" s="116" t="str">
        <f ca="1">IF(P832="","", INDIRECT("base!"&amp;ADDRESS(MATCH(CONCATENATE(N832,"|",P832),base!$G$2:'base'!$G$1817,0)+1,6,4)))</f>
        <v/>
      </c>
      <c r="R832" s="41"/>
    </row>
    <row r="833" spans="1:18" x14ac:dyDescent="0.25">
      <c r="A833" s="47"/>
      <c r="B833" s="115" t="str">
        <f>IF(AND(G833&lt;&gt;"",H833&gt;0,I833&lt;&gt;"",J833&lt;&gt;0,K833&lt;&gt;0),COUNT($B$11:B832)+1,"")</f>
        <v/>
      </c>
      <c r="C833" s="34"/>
      <c r="D833" s="89"/>
      <c r="E833" s="47"/>
      <c r="F833" s="66"/>
      <c r="G833" s="41"/>
      <c r="H833" s="112"/>
      <c r="I833" s="47"/>
      <c r="J833" s="112"/>
      <c r="K833" s="104" t="str">
        <f t="shared" si="13"/>
        <v/>
      </c>
      <c r="L833" s="96"/>
      <c r="M833" s="96"/>
      <c r="N833" s="34"/>
      <c r="O833" s="116" t="str">
        <f ca="1">IF(N833="","", INDIRECT("base!"&amp;ADDRESS(MATCH(N833,base!$C$2:'base'!$C$133,0)+1,4,4)))</f>
        <v/>
      </c>
      <c r="P833" s="41"/>
      <c r="Q833" s="116" t="str">
        <f ca="1">IF(P833="","", INDIRECT("base!"&amp;ADDRESS(MATCH(CONCATENATE(N833,"|",P833),base!$G$2:'base'!$G$1817,0)+1,6,4)))</f>
        <v/>
      </c>
      <c r="R833" s="41"/>
    </row>
    <row r="834" spans="1:18" x14ac:dyDescent="0.25">
      <c r="A834" s="47"/>
      <c r="B834" s="115" t="str">
        <f>IF(AND(G834&lt;&gt;"",H834&gt;0,I834&lt;&gt;"",J834&lt;&gt;0,K834&lt;&gt;0),COUNT($B$11:B833)+1,"")</f>
        <v/>
      </c>
      <c r="C834" s="34"/>
      <c r="D834" s="89"/>
      <c r="E834" s="47"/>
      <c r="F834" s="66"/>
      <c r="G834" s="41"/>
      <c r="H834" s="112"/>
      <c r="I834" s="47"/>
      <c r="J834" s="112"/>
      <c r="K834" s="104" t="str">
        <f t="shared" si="13"/>
        <v/>
      </c>
      <c r="L834" s="96"/>
      <c r="M834" s="96"/>
      <c r="N834" s="34"/>
      <c r="O834" s="116" t="str">
        <f ca="1">IF(N834="","", INDIRECT("base!"&amp;ADDRESS(MATCH(N834,base!$C$2:'base'!$C$133,0)+1,4,4)))</f>
        <v/>
      </c>
      <c r="P834" s="41"/>
      <c r="Q834" s="116" t="str">
        <f ca="1">IF(P834="","", INDIRECT("base!"&amp;ADDRESS(MATCH(CONCATENATE(N834,"|",P834),base!$G$2:'base'!$G$1817,0)+1,6,4)))</f>
        <v/>
      </c>
      <c r="R834" s="41"/>
    </row>
    <row r="835" spans="1:18" x14ac:dyDescent="0.25">
      <c r="A835" s="47"/>
      <c r="B835" s="115" t="str">
        <f>IF(AND(G835&lt;&gt;"",H835&gt;0,I835&lt;&gt;"",J835&lt;&gt;0,K835&lt;&gt;0),COUNT($B$11:B834)+1,"")</f>
        <v/>
      </c>
      <c r="C835" s="34"/>
      <c r="D835" s="89"/>
      <c r="E835" s="47"/>
      <c r="F835" s="66"/>
      <c r="G835" s="41"/>
      <c r="H835" s="112"/>
      <c r="I835" s="47"/>
      <c r="J835" s="112"/>
      <c r="K835" s="104" t="str">
        <f t="shared" si="13"/>
        <v/>
      </c>
      <c r="L835" s="96"/>
      <c r="M835" s="96"/>
      <c r="N835" s="34"/>
      <c r="O835" s="116" t="str">
        <f ca="1">IF(N835="","", INDIRECT("base!"&amp;ADDRESS(MATCH(N835,base!$C$2:'base'!$C$133,0)+1,4,4)))</f>
        <v/>
      </c>
      <c r="P835" s="41"/>
      <c r="Q835" s="116" t="str">
        <f ca="1">IF(P835="","", INDIRECT("base!"&amp;ADDRESS(MATCH(CONCATENATE(N835,"|",P835),base!$G$2:'base'!$G$1817,0)+1,6,4)))</f>
        <v/>
      </c>
      <c r="R835" s="41"/>
    </row>
    <row r="836" spans="1:18" x14ac:dyDescent="0.25">
      <c r="A836" s="47"/>
      <c r="B836" s="115" t="str">
        <f>IF(AND(G836&lt;&gt;"",H836&gt;0,I836&lt;&gt;"",J836&lt;&gt;0,K836&lt;&gt;0),COUNT($B$11:B835)+1,"")</f>
        <v/>
      </c>
      <c r="C836" s="34"/>
      <c r="D836" s="89"/>
      <c r="E836" s="47"/>
      <c r="F836" s="66"/>
      <c r="G836" s="41"/>
      <c r="H836" s="112"/>
      <c r="I836" s="47"/>
      <c r="J836" s="112"/>
      <c r="K836" s="104" t="str">
        <f t="shared" si="13"/>
        <v/>
      </c>
      <c r="L836" s="96"/>
      <c r="M836" s="96"/>
      <c r="N836" s="34"/>
      <c r="O836" s="116" t="str">
        <f ca="1">IF(N836="","", INDIRECT("base!"&amp;ADDRESS(MATCH(N836,base!$C$2:'base'!$C$133,0)+1,4,4)))</f>
        <v/>
      </c>
      <c r="P836" s="41"/>
      <c r="Q836" s="116" t="str">
        <f ca="1">IF(P836="","", INDIRECT("base!"&amp;ADDRESS(MATCH(CONCATENATE(N836,"|",P836),base!$G$2:'base'!$G$1817,0)+1,6,4)))</f>
        <v/>
      </c>
      <c r="R836" s="41"/>
    </row>
    <row r="837" spans="1:18" x14ac:dyDescent="0.25">
      <c r="A837" s="47"/>
      <c r="B837" s="115" t="str">
        <f>IF(AND(G837&lt;&gt;"",H837&gt;0,I837&lt;&gt;"",J837&lt;&gt;0,K837&lt;&gt;0),COUNT($B$11:B836)+1,"")</f>
        <v/>
      </c>
      <c r="C837" s="34"/>
      <c r="D837" s="89"/>
      <c r="E837" s="47"/>
      <c r="F837" s="66"/>
      <c r="G837" s="41"/>
      <c r="H837" s="112"/>
      <c r="I837" s="47"/>
      <c r="J837" s="112"/>
      <c r="K837" s="104" t="str">
        <f t="shared" si="13"/>
        <v/>
      </c>
      <c r="L837" s="96"/>
      <c r="M837" s="96"/>
      <c r="N837" s="34"/>
      <c r="O837" s="116" t="str">
        <f ca="1">IF(N837="","", INDIRECT("base!"&amp;ADDRESS(MATCH(N837,base!$C$2:'base'!$C$133,0)+1,4,4)))</f>
        <v/>
      </c>
      <c r="P837" s="41"/>
      <c r="Q837" s="116" t="str">
        <f ca="1">IF(P837="","", INDIRECT("base!"&amp;ADDRESS(MATCH(CONCATENATE(N837,"|",P837),base!$G$2:'base'!$G$1817,0)+1,6,4)))</f>
        <v/>
      </c>
      <c r="R837" s="41"/>
    </row>
    <row r="838" spans="1:18" x14ac:dyDescent="0.25">
      <c r="A838" s="47"/>
      <c r="B838" s="115" t="str">
        <f>IF(AND(G838&lt;&gt;"",H838&gt;0,I838&lt;&gt;"",J838&lt;&gt;0,K838&lt;&gt;0),COUNT($B$11:B837)+1,"")</f>
        <v/>
      </c>
      <c r="C838" s="34"/>
      <c r="D838" s="89"/>
      <c r="E838" s="47"/>
      <c r="F838" s="66"/>
      <c r="G838" s="41"/>
      <c r="H838" s="112"/>
      <c r="I838" s="47"/>
      <c r="J838" s="112"/>
      <c r="K838" s="104" t="str">
        <f t="shared" si="13"/>
        <v/>
      </c>
      <c r="L838" s="96"/>
      <c r="M838" s="96"/>
      <c r="N838" s="34"/>
      <c r="O838" s="116" t="str">
        <f ca="1">IF(N838="","", INDIRECT("base!"&amp;ADDRESS(MATCH(N838,base!$C$2:'base'!$C$133,0)+1,4,4)))</f>
        <v/>
      </c>
      <c r="P838" s="41"/>
      <c r="Q838" s="116" t="str">
        <f ca="1">IF(P838="","", INDIRECT("base!"&amp;ADDRESS(MATCH(CONCATENATE(N838,"|",P838),base!$G$2:'base'!$G$1817,0)+1,6,4)))</f>
        <v/>
      </c>
      <c r="R838" s="41"/>
    </row>
    <row r="839" spans="1:18" x14ac:dyDescent="0.25">
      <c r="A839" s="47"/>
      <c r="B839" s="115" t="str">
        <f>IF(AND(G839&lt;&gt;"",H839&gt;0,I839&lt;&gt;"",J839&lt;&gt;0,K839&lt;&gt;0),COUNT($B$11:B838)+1,"")</f>
        <v/>
      </c>
      <c r="C839" s="34"/>
      <c r="D839" s="89"/>
      <c r="E839" s="47"/>
      <c r="F839" s="66"/>
      <c r="G839" s="41"/>
      <c r="H839" s="112"/>
      <c r="I839" s="47"/>
      <c r="J839" s="112"/>
      <c r="K839" s="104" t="str">
        <f t="shared" si="13"/>
        <v/>
      </c>
      <c r="L839" s="96"/>
      <c r="M839" s="96"/>
      <c r="N839" s="34"/>
      <c r="O839" s="116" t="str">
        <f ca="1">IF(N839="","", INDIRECT("base!"&amp;ADDRESS(MATCH(N839,base!$C$2:'base'!$C$133,0)+1,4,4)))</f>
        <v/>
      </c>
      <c r="P839" s="41"/>
      <c r="Q839" s="116" t="str">
        <f ca="1">IF(P839="","", INDIRECT("base!"&amp;ADDRESS(MATCH(CONCATENATE(N839,"|",P839),base!$G$2:'base'!$G$1817,0)+1,6,4)))</f>
        <v/>
      </c>
      <c r="R839" s="41"/>
    </row>
    <row r="840" spans="1:18" x14ac:dyDescent="0.25">
      <c r="A840" s="47"/>
      <c r="B840" s="115" t="str">
        <f>IF(AND(G840&lt;&gt;"",H840&gt;0,I840&lt;&gt;"",J840&lt;&gt;0,K840&lt;&gt;0),COUNT($B$11:B839)+1,"")</f>
        <v/>
      </c>
      <c r="C840" s="34"/>
      <c r="D840" s="89"/>
      <c r="E840" s="47"/>
      <c r="F840" s="66"/>
      <c r="G840" s="41"/>
      <c r="H840" s="112"/>
      <c r="I840" s="47"/>
      <c r="J840" s="112"/>
      <c r="K840" s="104" t="str">
        <f t="shared" si="13"/>
        <v/>
      </c>
      <c r="L840" s="96"/>
      <c r="M840" s="96"/>
      <c r="N840" s="34"/>
      <c r="O840" s="116" t="str">
        <f ca="1">IF(N840="","", INDIRECT("base!"&amp;ADDRESS(MATCH(N840,base!$C$2:'base'!$C$133,0)+1,4,4)))</f>
        <v/>
      </c>
      <c r="P840" s="41"/>
      <c r="Q840" s="116" t="str">
        <f ca="1">IF(P840="","", INDIRECT("base!"&amp;ADDRESS(MATCH(CONCATENATE(N840,"|",P840),base!$G$2:'base'!$G$1817,0)+1,6,4)))</f>
        <v/>
      </c>
      <c r="R840" s="41"/>
    </row>
    <row r="841" spans="1:18" x14ac:dyDescent="0.25">
      <c r="A841" s="47"/>
      <c r="B841" s="115" t="str">
        <f>IF(AND(G841&lt;&gt;"",H841&gt;0,I841&lt;&gt;"",J841&lt;&gt;0,K841&lt;&gt;0),COUNT($B$11:B840)+1,"")</f>
        <v/>
      </c>
      <c r="C841" s="34"/>
      <c r="D841" s="89"/>
      <c r="E841" s="47"/>
      <c r="F841" s="66"/>
      <c r="G841" s="41"/>
      <c r="H841" s="112"/>
      <c r="I841" s="47"/>
      <c r="J841" s="112"/>
      <c r="K841" s="104" t="str">
        <f t="shared" si="13"/>
        <v/>
      </c>
      <c r="L841" s="96"/>
      <c r="M841" s="96"/>
      <c r="N841" s="34"/>
      <c r="O841" s="116" t="str">
        <f ca="1">IF(N841="","", INDIRECT("base!"&amp;ADDRESS(MATCH(N841,base!$C$2:'base'!$C$133,0)+1,4,4)))</f>
        <v/>
      </c>
      <c r="P841" s="41"/>
      <c r="Q841" s="116" t="str">
        <f ca="1">IF(P841="","", INDIRECT("base!"&amp;ADDRESS(MATCH(CONCATENATE(N841,"|",P841),base!$G$2:'base'!$G$1817,0)+1,6,4)))</f>
        <v/>
      </c>
      <c r="R841" s="41"/>
    </row>
    <row r="842" spans="1:18" x14ac:dyDescent="0.25">
      <c r="A842" s="47"/>
      <c r="B842" s="115" t="str">
        <f>IF(AND(G842&lt;&gt;"",H842&gt;0,I842&lt;&gt;"",J842&lt;&gt;0,K842&lt;&gt;0),COUNT($B$11:B841)+1,"")</f>
        <v/>
      </c>
      <c r="C842" s="34"/>
      <c r="D842" s="89"/>
      <c r="E842" s="47"/>
      <c r="F842" s="66"/>
      <c r="G842" s="41"/>
      <c r="H842" s="112"/>
      <c r="I842" s="47"/>
      <c r="J842" s="112"/>
      <c r="K842" s="104" t="str">
        <f t="shared" si="13"/>
        <v/>
      </c>
      <c r="L842" s="96"/>
      <c r="M842" s="96"/>
      <c r="N842" s="34"/>
      <c r="O842" s="116" t="str">
        <f ca="1">IF(N842="","", INDIRECT("base!"&amp;ADDRESS(MATCH(N842,base!$C$2:'base'!$C$133,0)+1,4,4)))</f>
        <v/>
      </c>
      <c r="P842" s="41"/>
      <c r="Q842" s="116" t="str">
        <f ca="1">IF(P842="","", INDIRECT("base!"&amp;ADDRESS(MATCH(CONCATENATE(N842,"|",P842),base!$G$2:'base'!$G$1817,0)+1,6,4)))</f>
        <v/>
      </c>
      <c r="R842" s="41"/>
    </row>
    <row r="843" spans="1:18" x14ac:dyDescent="0.25">
      <c r="A843" s="47"/>
      <c r="B843" s="115" t="str">
        <f>IF(AND(G843&lt;&gt;"",H843&gt;0,I843&lt;&gt;"",J843&lt;&gt;0,K843&lt;&gt;0),COUNT($B$11:B842)+1,"")</f>
        <v/>
      </c>
      <c r="C843" s="34"/>
      <c r="D843" s="89"/>
      <c r="E843" s="47"/>
      <c r="F843" s="66"/>
      <c r="G843" s="41"/>
      <c r="H843" s="112"/>
      <c r="I843" s="47"/>
      <c r="J843" s="112"/>
      <c r="K843" s="104" t="str">
        <f t="shared" si="13"/>
        <v/>
      </c>
      <c r="L843" s="96"/>
      <c r="M843" s="96"/>
      <c r="N843" s="34"/>
      <c r="O843" s="116" t="str">
        <f ca="1">IF(N843="","", INDIRECT("base!"&amp;ADDRESS(MATCH(N843,base!$C$2:'base'!$C$133,0)+1,4,4)))</f>
        <v/>
      </c>
      <c r="P843" s="41"/>
      <c r="Q843" s="116" t="str">
        <f ca="1">IF(P843="","", INDIRECT("base!"&amp;ADDRESS(MATCH(CONCATENATE(N843,"|",P843),base!$G$2:'base'!$G$1817,0)+1,6,4)))</f>
        <v/>
      </c>
      <c r="R843" s="41"/>
    </row>
    <row r="844" spans="1:18" x14ac:dyDescent="0.25">
      <c r="A844" s="47"/>
      <c r="B844" s="115" t="str">
        <f>IF(AND(G844&lt;&gt;"",H844&gt;0,I844&lt;&gt;"",J844&lt;&gt;0,K844&lt;&gt;0),COUNT($B$11:B843)+1,"")</f>
        <v/>
      </c>
      <c r="C844" s="34"/>
      <c r="D844" s="89"/>
      <c r="E844" s="47"/>
      <c r="F844" s="66"/>
      <c r="G844" s="41"/>
      <c r="H844" s="112"/>
      <c r="I844" s="47"/>
      <c r="J844" s="112"/>
      <c r="K844" s="104" t="str">
        <f t="shared" si="13"/>
        <v/>
      </c>
      <c r="L844" s="96"/>
      <c r="M844" s="96"/>
      <c r="N844" s="34"/>
      <c r="O844" s="116" t="str">
        <f ca="1">IF(N844="","", INDIRECT("base!"&amp;ADDRESS(MATCH(N844,base!$C$2:'base'!$C$133,0)+1,4,4)))</f>
        <v/>
      </c>
      <c r="P844" s="41"/>
      <c r="Q844" s="116" t="str">
        <f ca="1">IF(P844="","", INDIRECT("base!"&amp;ADDRESS(MATCH(CONCATENATE(N844,"|",P844),base!$G$2:'base'!$G$1817,0)+1,6,4)))</f>
        <v/>
      </c>
      <c r="R844" s="41"/>
    </row>
    <row r="845" spans="1:18" x14ac:dyDescent="0.25">
      <c r="A845" s="47"/>
      <c r="B845" s="115" t="str">
        <f>IF(AND(G845&lt;&gt;"",H845&gt;0,I845&lt;&gt;"",J845&lt;&gt;0,K845&lt;&gt;0),COUNT($B$11:B844)+1,"")</f>
        <v/>
      </c>
      <c r="C845" s="34"/>
      <c r="D845" s="89"/>
      <c r="E845" s="47"/>
      <c r="F845" s="66"/>
      <c r="G845" s="41"/>
      <c r="H845" s="112"/>
      <c r="I845" s="47"/>
      <c r="J845" s="112"/>
      <c r="K845" s="104" t="str">
        <f t="shared" si="13"/>
        <v/>
      </c>
      <c r="L845" s="96"/>
      <c r="M845" s="96"/>
      <c r="N845" s="34"/>
      <c r="O845" s="116" t="str">
        <f ca="1">IF(N845="","", INDIRECT("base!"&amp;ADDRESS(MATCH(N845,base!$C$2:'base'!$C$133,0)+1,4,4)))</f>
        <v/>
      </c>
      <c r="P845" s="41"/>
      <c r="Q845" s="116" t="str">
        <f ca="1">IF(P845="","", INDIRECT("base!"&amp;ADDRESS(MATCH(CONCATENATE(N845,"|",P845),base!$G$2:'base'!$G$1817,0)+1,6,4)))</f>
        <v/>
      </c>
      <c r="R845" s="41"/>
    </row>
    <row r="846" spans="1:18" x14ac:dyDescent="0.25">
      <c r="A846" s="47"/>
      <c r="B846" s="115" t="str">
        <f>IF(AND(G846&lt;&gt;"",H846&gt;0,I846&lt;&gt;"",J846&lt;&gt;0,K846&lt;&gt;0),COUNT($B$11:B845)+1,"")</f>
        <v/>
      </c>
      <c r="C846" s="34"/>
      <c r="D846" s="89"/>
      <c r="E846" s="47"/>
      <c r="F846" s="66"/>
      <c r="G846" s="41"/>
      <c r="H846" s="112"/>
      <c r="I846" s="47"/>
      <c r="J846" s="112"/>
      <c r="K846" s="104" t="str">
        <f t="shared" si="13"/>
        <v/>
      </c>
      <c r="L846" s="96"/>
      <c r="M846" s="96"/>
      <c r="N846" s="34"/>
      <c r="O846" s="116" t="str">
        <f ca="1">IF(N846="","", INDIRECT("base!"&amp;ADDRESS(MATCH(N846,base!$C$2:'base'!$C$133,0)+1,4,4)))</f>
        <v/>
      </c>
      <c r="P846" s="41"/>
      <c r="Q846" s="116" t="str">
        <f ca="1">IF(P846="","", INDIRECT("base!"&amp;ADDRESS(MATCH(CONCATENATE(N846,"|",P846),base!$G$2:'base'!$G$1817,0)+1,6,4)))</f>
        <v/>
      </c>
      <c r="R846" s="41"/>
    </row>
    <row r="847" spans="1:18" x14ac:dyDescent="0.25">
      <c r="A847" s="47"/>
      <c r="B847" s="115" t="str">
        <f>IF(AND(G847&lt;&gt;"",H847&gt;0,I847&lt;&gt;"",J847&lt;&gt;0,K847&lt;&gt;0),COUNT($B$11:B846)+1,"")</f>
        <v/>
      </c>
      <c r="C847" s="34"/>
      <c r="D847" s="89"/>
      <c r="E847" s="47"/>
      <c r="F847" s="66"/>
      <c r="G847" s="41"/>
      <c r="H847" s="112"/>
      <c r="I847" s="47"/>
      <c r="J847" s="112"/>
      <c r="K847" s="104" t="str">
        <f t="shared" si="13"/>
        <v/>
      </c>
      <c r="L847" s="96"/>
      <c r="M847" s="96"/>
      <c r="N847" s="34"/>
      <c r="O847" s="116" t="str">
        <f ca="1">IF(N847="","", INDIRECT("base!"&amp;ADDRESS(MATCH(N847,base!$C$2:'base'!$C$133,0)+1,4,4)))</f>
        <v/>
      </c>
      <c r="P847" s="41"/>
      <c r="Q847" s="116" t="str">
        <f ca="1">IF(P847="","", INDIRECT("base!"&amp;ADDRESS(MATCH(CONCATENATE(N847,"|",P847),base!$G$2:'base'!$G$1817,0)+1,6,4)))</f>
        <v/>
      </c>
      <c r="R847" s="41"/>
    </row>
    <row r="848" spans="1:18" x14ac:dyDescent="0.25">
      <c r="A848" s="47"/>
      <c r="B848" s="115" t="str">
        <f>IF(AND(G848&lt;&gt;"",H848&gt;0,I848&lt;&gt;"",J848&lt;&gt;0,K848&lt;&gt;0),COUNT($B$11:B847)+1,"")</f>
        <v/>
      </c>
      <c r="C848" s="34"/>
      <c r="D848" s="89"/>
      <c r="E848" s="47"/>
      <c r="F848" s="66"/>
      <c r="G848" s="41"/>
      <c r="H848" s="112"/>
      <c r="I848" s="47"/>
      <c r="J848" s="112"/>
      <c r="K848" s="104" t="str">
        <f t="shared" si="13"/>
        <v/>
      </c>
      <c r="L848" s="96"/>
      <c r="M848" s="96"/>
      <c r="N848" s="34"/>
      <c r="O848" s="116" t="str">
        <f ca="1">IF(N848="","", INDIRECT("base!"&amp;ADDRESS(MATCH(N848,base!$C$2:'base'!$C$133,0)+1,4,4)))</f>
        <v/>
      </c>
      <c r="P848" s="41"/>
      <c r="Q848" s="116" t="str">
        <f ca="1">IF(P848="","", INDIRECT("base!"&amp;ADDRESS(MATCH(CONCATENATE(N848,"|",P848),base!$G$2:'base'!$G$1817,0)+1,6,4)))</f>
        <v/>
      </c>
      <c r="R848" s="41"/>
    </row>
    <row r="849" spans="1:18" x14ac:dyDescent="0.25">
      <c r="A849" s="47"/>
      <c r="B849" s="115" t="str">
        <f>IF(AND(G849&lt;&gt;"",H849&gt;0,I849&lt;&gt;"",J849&lt;&gt;0,K849&lt;&gt;0),COUNT($B$11:B848)+1,"")</f>
        <v/>
      </c>
      <c r="C849" s="34"/>
      <c r="D849" s="89"/>
      <c r="E849" s="47"/>
      <c r="F849" s="66"/>
      <c r="G849" s="41"/>
      <c r="H849" s="112"/>
      <c r="I849" s="47"/>
      <c r="J849" s="112"/>
      <c r="K849" s="104" t="str">
        <f t="shared" si="13"/>
        <v/>
      </c>
      <c r="L849" s="96"/>
      <c r="M849" s="96"/>
      <c r="N849" s="34"/>
      <c r="O849" s="116" t="str">
        <f ca="1">IF(N849="","", INDIRECT("base!"&amp;ADDRESS(MATCH(N849,base!$C$2:'base'!$C$133,0)+1,4,4)))</f>
        <v/>
      </c>
      <c r="P849" s="41"/>
      <c r="Q849" s="116" t="str">
        <f ca="1">IF(P849="","", INDIRECT("base!"&amp;ADDRESS(MATCH(CONCATENATE(N849,"|",P849),base!$G$2:'base'!$G$1817,0)+1,6,4)))</f>
        <v/>
      </c>
      <c r="R849" s="41"/>
    </row>
    <row r="850" spans="1:18" x14ac:dyDescent="0.25">
      <c r="A850" s="47"/>
      <c r="B850" s="115" t="str">
        <f>IF(AND(G850&lt;&gt;"",H850&gt;0,I850&lt;&gt;"",J850&lt;&gt;0,K850&lt;&gt;0),COUNT($B$11:B849)+1,"")</f>
        <v/>
      </c>
      <c r="C850" s="34"/>
      <c r="D850" s="89"/>
      <c r="E850" s="47"/>
      <c r="F850" s="66"/>
      <c r="G850" s="41"/>
      <c r="H850" s="112"/>
      <c r="I850" s="47"/>
      <c r="J850" s="112"/>
      <c r="K850" s="104" t="str">
        <f t="shared" si="13"/>
        <v/>
      </c>
      <c r="L850" s="96"/>
      <c r="M850" s="96"/>
      <c r="N850" s="34"/>
      <c r="O850" s="116" t="str">
        <f ca="1">IF(N850="","", INDIRECT("base!"&amp;ADDRESS(MATCH(N850,base!$C$2:'base'!$C$133,0)+1,4,4)))</f>
        <v/>
      </c>
      <c r="P850" s="41"/>
      <c r="Q850" s="116" t="str">
        <f ca="1">IF(P850="","", INDIRECT("base!"&amp;ADDRESS(MATCH(CONCATENATE(N850,"|",P850),base!$G$2:'base'!$G$1817,0)+1,6,4)))</f>
        <v/>
      </c>
      <c r="R850" s="41"/>
    </row>
    <row r="851" spans="1:18" x14ac:dyDescent="0.25">
      <c r="A851" s="47"/>
      <c r="B851" s="115" t="str">
        <f>IF(AND(G851&lt;&gt;"",H851&gt;0,I851&lt;&gt;"",J851&lt;&gt;0,K851&lt;&gt;0),COUNT($B$11:B850)+1,"")</f>
        <v/>
      </c>
      <c r="C851" s="34"/>
      <c r="D851" s="89"/>
      <c r="E851" s="47"/>
      <c r="F851" s="66"/>
      <c r="G851" s="41"/>
      <c r="H851" s="112"/>
      <c r="I851" s="47"/>
      <c r="J851" s="112"/>
      <c r="K851" s="104" t="str">
        <f t="shared" si="13"/>
        <v/>
      </c>
      <c r="L851" s="96"/>
      <c r="M851" s="96"/>
      <c r="N851" s="34"/>
      <c r="O851" s="116" t="str">
        <f ca="1">IF(N851="","", INDIRECT("base!"&amp;ADDRESS(MATCH(N851,base!$C$2:'base'!$C$133,0)+1,4,4)))</f>
        <v/>
      </c>
      <c r="P851" s="41"/>
      <c r="Q851" s="116" t="str">
        <f ca="1">IF(P851="","", INDIRECT("base!"&amp;ADDRESS(MATCH(CONCATENATE(N851,"|",P851),base!$G$2:'base'!$G$1817,0)+1,6,4)))</f>
        <v/>
      </c>
      <c r="R851" s="41"/>
    </row>
    <row r="852" spans="1:18" x14ac:dyDescent="0.25">
      <c r="A852" s="47"/>
      <c r="B852" s="115" t="str">
        <f>IF(AND(G852&lt;&gt;"",H852&gt;0,I852&lt;&gt;"",J852&lt;&gt;0,K852&lt;&gt;0),COUNT($B$11:B851)+1,"")</f>
        <v/>
      </c>
      <c r="C852" s="34"/>
      <c r="D852" s="89"/>
      <c r="E852" s="47"/>
      <c r="F852" s="66"/>
      <c r="G852" s="41"/>
      <c r="H852" s="112"/>
      <c r="I852" s="47"/>
      <c r="J852" s="112"/>
      <c r="K852" s="104" t="str">
        <f t="shared" si="13"/>
        <v/>
      </c>
      <c r="L852" s="96"/>
      <c r="M852" s="96"/>
      <c r="N852" s="34"/>
      <c r="O852" s="116" t="str">
        <f ca="1">IF(N852="","", INDIRECT("base!"&amp;ADDRESS(MATCH(N852,base!$C$2:'base'!$C$133,0)+1,4,4)))</f>
        <v/>
      </c>
      <c r="P852" s="41"/>
      <c r="Q852" s="116" t="str">
        <f ca="1">IF(P852="","", INDIRECT("base!"&amp;ADDRESS(MATCH(CONCATENATE(N852,"|",P852),base!$G$2:'base'!$G$1817,0)+1,6,4)))</f>
        <v/>
      </c>
      <c r="R852" s="41"/>
    </row>
    <row r="853" spans="1:18" x14ac:dyDescent="0.25">
      <c r="A853" s="47"/>
      <c r="B853" s="115" t="str">
        <f>IF(AND(G853&lt;&gt;"",H853&gt;0,I853&lt;&gt;"",J853&lt;&gt;0,K853&lt;&gt;0),COUNT($B$11:B852)+1,"")</f>
        <v/>
      </c>
      <c r="C853" s="34"/>
      <c r="D853" s="89"/>
      <c r="E853" s="47"/>
      <c r="F853" s="66"/>
      <c r="G853" s="41"/>
      <c r="H853" s="112"/>
      <c r="I853" s="47"/>
      <c r="J853" s="112"/>
      <c r="K853" s="104" t="str">
        <f t="shared" si="13"/>
        <v/>
      </c>
      <c r="L853" s="96"/>
      <c r="M853" s="96"/>
      <c r="N853" s="34"/>
      <c r="O853" s="116" t="str">
        <f ca="1">IF(N853="","", INDIRECT("base!"&amp;ADDRESS(MATCH(N853,base!$C$2:'base'!$C$133,0)+1,4,4)))</f>
        <v/>
      </c>
      <c r="P853" s="41"/>
      <c r="Q853" s="116" t="str">
        <f ca="1">IF(P853="","", INDIRECT("base!"&amp;ADDRESS(MATCH(CONCATENATE(N853,"|",P853),base!$G$2:'base'!$G$1817,0)+1,6,4)))</f>
        <v/>
      </c>
      <c r="R853" s="41"/>
    </row>
    <row r="854" spans="1:18" x14ac:dyDescent="0.25">
      <c r="A854" s="47"/>
      <c r="B854" s="115" t="str">
        <f>IF(AND(G854&lt;&gt;"",H854&gt;0,I854&lt;&gt;"",J854&lt;&gt;0,K854&lt;&gt;0),COUNT($B$11:B853)+1,"")</f>
        <v/>
      </c>
      <c r="C854" s="34"/>
      <c r="D854" s="89"/>
      <c r="E854" s="47"/>
      <c r="F854" s="66"/>
      <c r="G854" s="41"/>
      <c r="H854" s="112"/>
      <c r="I854" s="47"/>
      <c r="J854" s="112"/>
      <c r="K854" s="104" t="str">
        <f t="shared" ref="K854:K917" si="14">IFERROR(IF(H854*J854&lt;&gt;0,ROUND(ROUND(H854,4)*ROUND(J854,4),2),""),"")</f>
        <v/>
      </c>
      <c r="L854" s="96"/>
      <c r="M854" s="96"/>
      <c r="N854" s="34"/>
      <c r="O854" s="116" t="str">
        <f ca="1">IF(N854="","", INDIRECT("base!"&amp;ADDRESS(MATCH(N854,base!$C$2:'base'!$C$133,0)+1,4,4)))</f>
        <v/>
      </c>
      <c r="P854" s="41"/>
      <c r="Q854" s="116" t="str">
        <f ca="1">IF(P854="","", INDIRECT("base!"&amp;ADDRESS(MATCH(CONCATENATE(N854,"|",P854),base!$G$2:'base'!$G$1817,0)+1,6,4)))</f>
        <v/>
      </c>
      <c r="R854" s="41"/>
    </row>
    <row r="855" spans="1:18" x14ac:dyDescent="0.25">
      <c r="A855" s="47"/>
      <c r="B855" s="115" t="str">
        <f>IF(AND(G855&lt;&gt;"",H855&gt;0,I855&lt;&gt;"",J855&lt;&gt;0,K855&lt;&gt;0),COUNT($B$11:B854)+1,"")</f>
        <v/>
      </c>
      <c r="C855" s="34"/>
      <c r="D855" s="89"/>
      <c r="E855" s="47"/>
      <c r="F855" s="66"/>
      <c r="G855" s="41"/>
      <c r="H855" s="112"/>
      <c r="I855" s="47"/>
      <c r="J855" s="112"/>
      <c r="K855" s="104" t="str">
        <f t="shared" si="14"/>
        <v/>
      </c>
      <c r="L855" s="96"/>
      <c r="M855" s="96"/>
      <c r="N855" s="34"/>
      <c r="O855" s="116" t="str">
        <f ca="1">IF(N855="","", INDIRECT("base!"&amp;ADDRESS(MATCH(N855,base!$C$2:'base'!$C$133,0)+1,4,4)))</f>
        <v/>
      </c>
      <c r="P855" s="41"/>
      <c r="Q855" s="116" t="str">
        <f ca="1">IF(P855="","", INDIRECT("base!"&amp;ADDRESS(MATCH(CONCATENATE(N855,"|",P855),base!$G$2:'base'!$G$1817,0)+1,6,4)))</f>
        <v/>
      </c>
      <c r="R855" s="41"/>
    </row>
    <row r="856" spans="1:18" x14ac:dyDescent="0.25">
      <c r="A856" s="47"/>
      <c r="B856" s="115" t="str">
        <f>IF(AND(G856&lt;&gt;"",H856&gt;0,I856&lt;&gt;"",J856&lt;&gt;0,K856&lt;&gt;0),COUNT($B$11:B855)+1,"")</f>
        <v/>
      </c>
      <c r="C856" s="34"/>
      <c r="D856" s="89"/>
      <c r="E856" s="47"/>
      <c r="F856" s="66"/>
      <c r="G856" s="41"/>
      <c r="H856" s="112"/>
      <c r="I856" s="47"/>
      <c r="J856" s="112"/>
      <c r="K856" s="104" t="str">
        <f t="shared" si="14"/>
        <v/>
      </c>
      <c r="L856" s="96"/>
      <c r="M856" s="96"/>
      <c r="N856" s="34"/>
      <c r="O856" s="116" t="str">
        <f ca="1">IF(N856="","", INDIRECT("base!"&amp;ADDRESS(MATCH(N856,base!$C$2:'base'!$C$133,0)+1,4,4)))</f>
        <v/>
      </c>
      <c r="P856" s="41"/>
      <c r="Q856" s="116" t="str">
        <f ca="1">IF(P856="","", INDIRECT("base!"&amp;ADDRESS(MATCH(CONCATENATE(N856,"|",P856),base!$G$2:'base'!$G$1817,0)+1,6,4)))</f>
        <v/>
      </c>
      <c r="R856" s="41"/>
    </row>
    <row r="857" spans="1:18" x14ac:dyDescent="0.25">
      <c r="A857" s="47"/>
      <c r="B857" s="115" t="str">
        <f>IF(AND(G857&lt;&gt;"",H857&gt;0,I857&lt;&gt;"",J857&lt;&gt;0,K857&lt;&gt;0),COUNT($B$11:B856)+1,"")</f>
        <v/>
      </c>
      <c r="C857" s="34"/>
      <c r="D857" s="89"/>
      <c r="E857" s="47"/>
      <c r="F857" s="66"/>
      <c r="G857" s="41"/>
      <c r="H857" s="112"/>
      <c r="I857" s="47"/>
      <c r="J857" s="112"/>
      <c r="K857" s="104" t="str">
        <f t="shared" si="14"/>
        <v/>
      </c>
      <c r="L857" s="96"/>
      <c r="M857" s="96"/>
      <c r="N857" s="34"/>
      <c r="O857" s="116" t="str">
        <f ca="1">IF(N857="","", INDIRECT("base!"&amp;ADDRESS(MATCH(N857,base!$C$2:'base'!$C$133,0)+1,4,4)))</f>
        <v/>
      </c>
      <c r="P857" s="41"/>
      <c r="Q857" s="116" t="str">
        <f ca="1">IF(P857="","", INDIRECT("base!"&amp;ADDRESS(MATCH(CONCATENATE(N857,"|",P857),base!$G$2:'base'!$G$1817,0)+1,6,4)))</f>
        <v/>
      </c>
      <c r="R857" s="41"/>
    </row>
    <row r="858" spans="1:18" x14ac:dyDescent="0.25">
      <c r="A858" s="47"/>
      <c r="B858" s="115" t="str">
        <f>IF(AND(G858&lt;&gt;"",H858&gt;0,I858&lt;&gt;"",J858&lt;&gt;0,K858&lt;&gt;0),COUNT($B$11:B857)+1,"")</f>
        <v/>
      </c>
      <c r="C858" s="34"/>
      <c r="D858" s="89"/>
      <c r="E858" s="47"/>
      <c r="F858" s="66"/>
      <c r="G858" s="41"/>
      <c r="H858" s="112"/>
      <c r="I858" s="47"/>
      <c r="J858" s="112"/>
      <c r="K858" s="104" t="str">
        <f t="shared" si="14"/>
        <v/>
      </c>
      <c r="L858" s="96"/>
      <c r="M858" s="96"/>
      <c r="N858" s="34"/>
      <c r="O858" s="116" t="str">
        <f ca="1">IF(N858="","", INDIRECT("base!"&amp;ADDRESS(MATCH(N858,base!$C$2:'base'!$C$133,0)+1,4,4)))</f>
        <v/>
      </c>
      <c r="P858" s="41"/>
      <c r="Q858" s="116" t="str">
        <f ca="1">IF(P858="","", INDIRECT("base!"&amp;ADDRESS(MATCH(CONCATENATE(N858,"|",P858),base!$G$2:'base'!$G$1817,0)+1,6,4)))</f>
        <v/>
      </c>
      <c r="R858" s="41"/>
    </row>
    <row r="859" spans="1:18" x14ac:dyDescent="0.25">
      <c r="A859" s="47"/>
      <c r="B859" s="115" t="str">
        <f>IF(AND(G859&lt;&gt;"",H859&gt;0,I859&lt;&gt;"",J859&lt;&gt;0,K859&lt;&gt;0),COUNT($B$11:B858)+1,"")</f>
        <v/>
      </c>
      <c r="C859" s="34"/>
      <c r="D859" s="89"/>
      <c r="E859" s="47"/>
      <c r="F859" s="66"/>
      <c r="G859" s="41"/>
      <c r="H859" s="112"/>
      <c r="I859" s="47"/>
      <c r="J859" s="112"/>
      <c r="K859" s="104" t="str">
        <f t="shared" si="14"/>
        <v/>
      </c>
      <c r="L859" s="96"/>
      <c r="M859" s="96"/>
      <c r="N859" s="34"/>
      <c r="O859" s="116" t="str">
        <f ca="1">IF(N859="","", INDIRECT("base!"&amp;ADDRESS(MATCH(N859,base!$C$2:'base'!$C$133,0)+1,4,4)))</f>
        <v/>
      </c>
      <c r="P859" s="41"/>
      <c r="Q859" s="116" t="str">
        <f ca="1">IF(P859="","", INDIRECT("base!"&amp;ADDRESS(MATCH(CONCATENATE(N859,"|",P859),base!$G$2:'base'!$G$1817,0)+1,6,4)))</f>
        <v/>
      </c>
      <c r="R859" s="41"/>
    </row>
    <row r="860" spans="1:18" x14ac:dyDescent="0.25">
      <c r="A860" s="47"/>
      <c r="B860" s="115" t="str">
        <f>IF(AND(G860&lt;&gt;"",H860&gt;0,I860&lt;&gt;"",J860&lt;&gt;0,K860&lt;&gt;0),COUNT($B$11:B859)+1,"")</f>
        <v/>
      </c>
      <c r="C860" s="34"/>
      <c r="D860" s="89"/>
      <c r="E860" s="47"/>
      <c r="F860" s="66"/>
      <c r="G860" s="41"/>
      <c r="H860" s="112"/>
      <c r="I860" s="47"/>
      <c r="J860" s="112"/>
      <c r="K860" s="104" t="str">
        <f t="shared" si="14"/>
        <v/>
      </c>
      <c r="L860" s="96"/>
      <c r="M860" s="96"/>
      <c r="N860" s="34"/>
      <c r="O860" s="116" t="str">
        <f ca="1">IF(N860="","", INDIRECT("base!"&amp;ADDRESS(MATCH(N860,base!$C$2:'base'!$C$133,0)+1,4,4)))</f>
        <v/>
      </c>
      <c r="P860" s="41"/>
      <c r="Q860" s="116" t="str">
        <f ca="1">IF(P860="","", INDIRECT("base!"&amp;ADDRESS(MATCH(CONCATENATE(N860,"|",P860),base!$G$2:'base'!$G$1817,0)+1,6,4)))</f>
        <v/>
      </c>
      <c r="R860" s="41"/>
    </row>
    <row r="861" spans="1:18" x14ac:dyDescent="0.25">
      <c r="A861" s="47"/>
      <c r="B861" s="115" t="str">
        <f>IF(AND(G861&lt;&gt;"",H861&gt;0,I861&lt;&gt;"",J861&lt;&gt;0,K861&lt;&gt;0),COUNT($B$11:B860)+1,"")</f>
        <v/>
      </c>
      <c r="C861" s="34"/>
      <c r="D861" s="89"/>
      <c r="E861" s="47"/>
      <c r="F861" s="66"/>
      <c r="G861" s="41"/>
      <c r="H861" s="112"/>
      <c r="I861" s="47"/>
      <c r="J861" s="112"/>
      <c r="K861" s="104" t="str">
        <f t="shared" si="14"/>
        <v/>
      </c>
      <c r="L861" s="96"/>
      <c r="M861" s="96"/>
      <c r="N861" s="34"/>
      <c r="O861" s="116" t="str">
        <f ca="1">IF(N861="","", INDIRECT("base!"&amp;ADDRESS(MATCH(N861,base!$C$2:'base'!$C$133,0)+1,4,4)))</f>
        <v/>
      </c>
      <c r="P861" s="41"/>
      <c r="Q861" s="116" t="str">
        <f ca="1">IF(P861="","", INDIRECT("base!"&amp;ADDRESS(MATCH(CONCATENATE(N861,"|",P861),base!$G$2:'base'!$G$1817,0)+1,6,4)))</f>
        <v/>
      </c>
      <c r="R861" s="41"/>
    </row>
    <row r="862" spans="1:18" x14ac:dyDescent="0.25">
      <c r="A862" s="47"/>
      <c r="B862" s="115" t="str">
        <f>IF(AND(G862&lt;&gt;"",H862&gt;0,I862&lt;&gt;"",J862&lt;&gt;0,K862&lt;&gt;0),COUNT($B$11:B861)+1,"")</f>
        <v/>
      </c>
      <c r="C862" s="34"/>
      <c r="D862" s="89"/>
      <c r="E862" s="47"/>
      <c r="F862" s="66"/>
      <c r="G862" s="41"/>
      <c r="H862" s="112"/>
      <c r="I862" s="47"/>
      <c r="J862" s="112"/>
      <c r="K862" s="104" t="str">
        <f t="shared" si="14"/>
        <v/>
      </c>
      <c r="L862" s="96"/>
      <c r="M862" s="96"/>
      <c r="N862" s="34"/>
      <c r="O862" s="116" t="str">
        <f ca="1">IF(N862="","", INDIRECT("base!"&amp;ADDRESS(MATCH(N862,base!$C$2:'base'!$C$133,0)+1,4,4)))</f>
        <v/>
      </c>
      <c r="P862" s="41"/>
      <c r="Q862" s="116" t="str">
        <f ca="1">IF(P862="","", INDIRECT("base!"&amp;ADDRESS(MATCH(CONCATENATE(N862,"|",P862),base!$G$2:'base'!$G$1817,0)+1,6,4)))</f>
        <v/>
      </c>
      <c r="R862" s="41"/>
    </row>
    <row r="863" spans="1:18" x14ac:dyDescent="0.25">
      <c r="A863" s="47"/>
      <c r="B863" s="115" t="str">
        <f>IF(AND(G863&lt;&gt;"",H863&gt;0,I863&lt;&gt;"",J863&lt;&gt;0,K863&lt;&gt;0),COUNT($B$11:B862)+1,"")</f>
        <v/>
      </c>
      <c r="C863" s="34"/>
      <c r="D863" s="89"/>
      <c r="E863" s="47"/>
      <c r="F863" s="66"/>
      <c r="G863" s="41"/>
      <c r="H863" s="112"/>
      <c r="I863" s="47"/>
      <c r="J863" s="112"/>
      <c r="K863" s="104" t="str">
        <f t="shared" si="14"/>
        <v/>
      </c>
      <c r="L863" s="96"/>
      <c r="M863" s="96"/>
      <c r="N863" s="34"/>
      <c r="O863" s="116" t="str">
        <f ca="1">IF(N863="","", INDIRECT("base!"&amp;ADDRESS(MATCH(N863,base!$C$2:'base'!$C$133,0)+1,4,4)))</f>
        <v/>
      </c>
      <c r="P863" s="41"/>
      <c r="Q863" s="116" t="str">
        <f ca="1">IF(P863="","", INDIRECT("base!"&amp;ADDRESS(MATCH(CONCATENATE(N863,"|",P863),base!$G$2:'base'!$G$1817,0)+1,6,4)))</f>
        <v/>
      </c>
      <c r="R863" s="41"/>
    </row>
    <row r="864" spans="1:18" x14ac:dyDescent="0.25">
      <c r="A864" s="47"/>
      <c r="B864" s="115" t="str">
        <f>IF(AND(G864&lt;&gt;"",H864&gt;0,I864&lt;&gt;"",J864&lt;&gt;0,K864&lt;&gt;0),COUNT($B$11:B863)+1,"")</f>
        <v/>
      </c>
      <c r="C864" s="34"/>
      <c r="D864" s="89"/>
      <c r="E864" s="47"/>
      <c r="F864" s="66"/>
      <c r="G864" s="41"/>
      <c r="H864" s="112"/>
      <c r="I864" s="47"/>
      <c r="J864" s="112"/>
      <c r="K864" s="104" t="str">
        <f t="shared" si="14"/>
        <v/>
      </c>
      <c r="L864" s="96"/>
      <c r="M864" s="96"/>
      <c r="N864" s="34"/>
      <c r="O864" s="116" t="str">
        <f ca="1">IF(N864="","", INDIRECT("base!"&amp;ADDRESS(MATCH(N864,base!$C$2:'base'!$C$133,0)+1,4,4)))</f>
        <v/>
      </c>
      <c r="P864" s="41"/>
      <c r="Q864" s="116" t="str">
        <f ca="1">IF(P864="","", INDIRECT("base!"&amp;ADDRESS(MATCH(CONCATENATE(N864,"|",P864),base!$G$2:'base'!$G$1817,0)+1,6,4)))</f>
        <v/>
      </c>
      <c r="R864" s="41"/>
    </row>
    <row r="865" spans="1:18" x14ac:dyDescent="0.25">
      <c r="A865" s="47"/>
      <c r="B865" s="115" t="str">
        <f>IF(AND(G865&lt;&gt;"",H865&gt;0,I865&lt;&gt;"",J865&lt;&gt;0,K865&lt;&gt;0),COUNT($B$11:B864)+1,"")</f>
        <v/>
      </c>
      <c r="C865" s="34"/>
      <c r="D865" s="89"/>
      <c r="E865" s="47"/>
      <c r="F865" s="66"/>
      <c r="G865" s="41"/>
      <c r="H865" s="112"/>
      <c r="I865" s="47"/>
      <c r="J865" s="112"/>
      <c r="K865" s="104" t="str">
        <f t="shared" si="14"/>
        <v/>
      </c>
      <c r="L865" s="96"/>
      <c r="M865" s="96"/>
      <c r="N865" s="34"/>
      <c r="O865" s="116" t="str">
        <f ca="1">IF(N865="","", INDIRECT("base!"&amp;ADDRESS(MATCH(N865,base!$C$2:'base'!$C$133,0)+1,4,4)))</f>
        <v/>
      </c>
      <c r="P865" s="41"/>
      <c r="Q865" s="116" t="str">
        <f ca="1">IF(P865="","", INDIRECT("base!"&amp;ADDRESS(MATCH(CONCATENATE(N865,"|",P865),base!$G$2:'base'!$G$1817,0)+1,6,4)))</f>
        <v/>
      </c>
      <c r="R865" s="41"/>
    </row>
    <row r="866" spans="1:18" x14ac:dyDescent="0.25">
      <c r="A866" s="47"/>
      <c r="B866" s="115" t="str">
        <f>IF(AND(G866&lt;&gt;"",H866&gt;0,I866&lt;&gt;"",J866&lt;&gt;0,K866&lt;&gt;0),COUNT($B$11:B865)+1,"")</f>
        <v/>
      </c>
      <c r="C866" s="34"/>
      <c r="D866" s="89"/>
      <c r="E866" s="47"/>
      <c r="F866" s="66"/>
      <c r="G866" s="41"/>
      <c r="H866" s="112"/>
      <c r="I866" s="47"/>
      <c r="J866" s="112"/>
      <c r="K866" s="104" t="str">
        <f t="shared" si="14"/>
        <v/>
      </c>
      <c r="L866" s="96"/>
      <c r="M866" s="96"/>
      <c r="N866" s="34"/>
      <c r="O866" s="116" t="str">
        <f ca="1">IF(N866="","", INDIRECT("base!"&amp;ADDRESS(MATCH(N866,base!$C$2:'base'!$C$133,0)+1,4,4)))</f>
        <v/>
      </c>
      <c r="P866" s="41"/>
      <c r="Q866" s="116" t="str">
        <f ca="1">IF(P866="","", INDIRECT("base!"&amp;ADDRESS(MATCH(CONCATENATE(N866,"|",P866),base!$G$2:'base'!$G$1817,0)+1,6,4)))</f>
        <v/>
      </c>
      <c r="R866" s="41"/>
    </row>
    <row r="867" spans="1:18" x14ac:dyDescent="0.25">
      <c r="A867" s="47"/>
      <c r="B867" s="115" t="str">
        <f>IF(AND(G867&lt;&gt;"",H867&gt;0,I867&lt;&gt;"",J867&lt;&gt;0,K867&lt;&gt;0),COUNT($B$11:B866)+1,"")</f>
        <v/>
      </c>
      <c r="C867" s="34"/>
      <c r="D867" s="89"/>
      <c r="E867" s="47"/>
      <c r="F867" s="66"/>
      <c r="G867" s="41"/>
      <c r="H867" s="112"/>
      <c r="I867" s="47"/>
      <c r="J867" s="112"/>
      <c r="K867" s="104" t="str">
        <f t="shared" si="14"/>
        <v/>
      </c>
      <c r="L867" s="96"/>
      <c r="M867" s="96"/>
      <c r="N867" s="34"/>
      <c r="O867" s="116" t="str">
        <f ca="1">IF(N867="","", INDIRECT("base!"&amp;ADDRESS(MATCH(N867,base!$C$2:'base'!$C$133,0)+1,4,4)))</f>
        <v/>
      </c>
      <c r="P867" s="41"/>
      <c r="Q867" s="116" t="str">
        <f ca="1">IF(P867="","", INDIRECT("base!"&amp;ADDRESS(MATCH(CONCATENATE(N867,"|",P867),base!$G$2:'base'!$G$1817,0)+1,6,4)))</f>
        <v/>
      </c>
      <c r="R867" s="41"/>
    </row>
    <row r="868" spans="1:18" x14ac:dyDescent="0.25">
      <c r="A868" s="47"/>
      <c r="B868" s="115" t="str">
        <f>IF(AND(G868&lt;&gt;"",H868&gt;0,I868&lt;&gt;"",J868&lt;&gt;0,K868&lt;&gt;0),COUNT($B$11:B867)+1,"")</f>
        <v/>
      </c>
      <c r="C868" s="34"/>
      <c r="D868" s="89"/>
      <c r="E868" s="47"/>
      <c r="F868" s="66"/>
      <c r="G868" s="41"/>
      <c r="H868" s="112"/>
      <c r="I868" s="47"/>
      <c r="J868" s="112"/>
      <c r="K868" s="104" t="str">
        <f t="shared" si="14"/>
        <v/>
      </c>
      <c r="L868" s="96"/>
      <c r="M868" s="96"/>
      <c r="N868" s="34"/>
      <c r="O868" s="116" t="str">
        <f ca="1">IF(N868="","", INDIRECT("base!"&amp;ADDRESS(MATCH(N868,base!$C$2:'base'!$C$133,0)+1,4,4)))</f>
        <v/>
      </c>
      <c r="P868" s="41"/>
      <c r="Q868" s="116" t="str">
        <f ca="1">IF(P868="","", INDIRECT("base!"&amp;ADDRESS(MATCH(CONCATENATE(N868,"|",P868),base!$G$2:'base'!$G$1817,0)+1,6,4)))</f>
        <v/>
      </c>
      <c r="R868" s="41"/>
    </row>
    <row r="869" spans="1:18" x14ac:dyDescent="0.25">
      <c r="A869" s="47"/>
      <c r="B869" s="115" t="str">
        <f>IF(AND(G869&lt;&gt;"",H869&gt;0,I869&lt;&gt;"",J869&lt;&gt;0,K869&lt;&gt;0),COUNT($B$11:B868)+1,"")</f>
        <v/>
      </c>
      <c r="C869" s="34"/>
      <c r="D869" s="89"/>
      <c r="E869" s="47"/>
      <c r="F869" s="66"/>
      <c r="G869" s="41"/>
      <c r="H869" s="112"/>
      <c r="I869" s="47"/>
      <c r="J869" s="112"/>
      <c r="K869" s="104" t="str">
        <f t="shared" si="14"/>
        <v/>
      </c>
      <c r="L869" s="96"/>
      <c r="M869" s="96"/>
      <c r="N869" s="34"/>
      <c r="O869" s="116" t="str">
        <f ca="1">IF(N869="","", INDIRECT("base!"&amp;ADDRESS(MATCH(N869,base!$C$2:'base'!$C$133,0)+1,4,4)))</f>
        <v/>
      </c>
      <c r="P869" s="41"/>
      <c r="Q869" s="116" t="str">
        <f ca="1">IF(P869="","", INDIRECT("base!"&amp;ADDRESS(MATCH(CONCATENATE(N869,"|",P869),base!$G$2:'base'!$G$1817,0)+1,6,4)))</f>
        <v/>
      </c>
      <c r="R869" s="41"/>
    </row>
    <row r="870" spans="1:18" x14ac:dyDescent="0.25">
      <c r="A870" s="47"/>
      <c r="B870" s="115" t="str">
        <f>IF(AND(G870&lt;&gt;"",H870&gt;0,I870&lt;&gt;"",J870&lt;&gt;0,K870&lt;&gt;0),COUNT($B$11:B869)+1,"")</f>
        <v/>
      </c>
      <c r="C870" s="34"/>
      <c r="D870" s="89"/>
      <c r="E870" s="47"/>
      <c r="F870" s="66"/>
      <c r="G870" s="41"/>
      <c r="H870" s="112"/>
      <c r="I870" s="47"/>
      <c r="J870" s="112"/>
      <c r="K870" s="104" t="str">
        <f t="shared" si="14"/>
        <v/>
      </c>
      <c r="L870" s="96"/>
      <c r="M870" s="96"/>
      <c r="N870" s="34"/>
      <c r="O870" s="116" t="str">
        <f ca="1">IF(N870="","", INDIRECT("base!"&amp;ADDRESS(MATCH(N870,base!$C$2:'base'!$C$133,0)+1,4,4)))</f>
        <v/>
      </c>
      <c r="P870" s="41"/>
      <c r="Q870" s="116" t="str">
        <f ca="1">IF(P870="","", INDIRECT("base!"&amp;ADDRESS(MATCH(CONCATENATE(N870,"|",P870),base!$G$2:'base'!$G$1817,0)+1,6,4)))</f>
        <v/>
      </c>
      <c r="R870" s="41"/>
    </row>
    <row r="871" spans="1:18" x14ac:dyDescent="0.25">
      <c r="A871" s="47"/>
      <c r="B871" s="115" t="str">
        <f>IF(AND(G871&lt;&gt;"",H871&gt;0,I871&lt;&gt;"",J871&lt;&gt;0,K871&lt;&gt;0),COUNT($B$11:B870)+1,"")</f>
        <v/>
      </c>
      <c r="C871" s="34"/>
      <c r="D871" s="89"/>
      <c r="E871" s="47"/>
      <c r="F871" s="66"/>
      <c r="G871" s="41"/>
      <c r="H871" s="112"/>
      <c r="I871" s="47"/>
      <c r="J871" s="112"/>
      <c r="K871" s="104" t="str">
        <f t="shared" si="14"/>
        <v/>
      </c>
      <c r="L871" s="96"/>
      <c r="M871" s="96"/>
      <c r="N871" s="34"/>
      <c r="O871" s="116" t="str">
        <f ca="1">IF(N871="","", INDIRECT("base!"&amp;ADDRESS(MATCH(N871,base!$C$2:'base'!$C$133,0)+1,4,4)))</f>
        <v/>
      </c>
      <c r="P871" s="41"/>
      <c r="Q871" s="116" t="str">
        <f ca="1">IF(P871="","", INDIRECT("base!"&amp;ADDRESS(MATCH(CONCATENATE(N871,"|",P871),base!$G$2:'base'!$G$1817,0)+1,6,4)))</f>
        <v/>
      </c>
      <c r="R871" s="41"/>
    </row>
    <row r="872" spans="1:18" x14ac:dyDescent="0.25">
      <c r="A872" s="47"/>
      <c r="B872" s="115" t="str">
        <f>IF(AND(G872&lt;&gt;"",H872&gt;0,I872&lt;&gt;"",J872&lt;&gt;0,K872&lt;&gt;0),COUNT($B$11:B871)+1,"")</f>
        <v/>
      </c>
      <c r="C872" s="34"/>
      <c r="D872" s="89"/>
      <c r="E872" s="47"/>
      <c r="F872" s="66"/>
      <c r="G872" s="41"/>
      <c r="H872" s="112"/>
      <c r="I872" s="47"/>
      <c r="J872" s="112"/>
      <c r="K872" s="104" t="str">
        <f t="shared" si="14"/>
        <v/>
      </c>
      <c r="L872" s="96"/>
      <c r="M872" s="96"/>
      <c r="N872" s="34"/>
      <c r="O872" s="116" t="str">
        <f ca="1">IF(N872="","", INDIRECT("base!"&amp;ADDRESS(MATCH(N872,base!$C$2:'base'!$C$133,0)+1,4,4)))</f>
        <v/>
      </c>
      <c r="P872" s="41"/>
      <c r="Q872" s="116" t="str">
        <f ca="1">IF(P872="","", INDIRECT("base!"&amp;ADDRESS(MATCH(CONCATENATE(N872,"|",P872),base!$G$2:'base'!$G$1817,0)+1,6,4)))</f>
        <v/>
      </c>
      <c r="R872" s="41"/>
    </row>
    <row r="873" spans="1:18" x14ac:dyDescent="0.25">
      <c r="A873" s="47"/>
      <c r="B873" s="115" t="str">
        <f>IF(AND(G873&lt;&gt;"",H873&gt;0,I873&lt;&gt;"",J873&lt;&gt;0,K873&lt;&gt;0),COUNT($B$11:B872)+1,"")</f>
        <v/>
      </c>
      <c r="C873" s="34"/>
      <c r="D873" s="89"/>
      <c r="E873" s="47"/>
      <c r="F873" s="66"/>
      <c r="G873" s="41"/>
      <c r="H873" s="112"/>
      <c r="I873" s="47"/>
      <c r="J873" s="112"/>
      <c r="K873" s="104" t="str">
        <f t="shared" si="14"/>
        <v/>
      </c>
      <c r="L873" s="96"/>
      <c r="M873" s="96"/>
      <c r="N873" s="34"/>
      <c r="O873" s="116" t="str">
        <f ca="1">IF(N873="","", INDIRECT("base!"&amp;ADDRESS(MATCH(N873,base!$C$2:'base'!$C$133,0)+1,4,4)))</f>
        <v/>
      </c>
      <c r="P873" s="41"/>
      <c r="Q873" s="116" t="str">
        <f ca="1">IF(P873="","", INDIRECT("base!"&amp;ADDRESS(MATCH(CONCATENATE(N873,"|",P873),base!$G$2:'base'!$G$1817,0)+1,6,4)))</f>
        <v/>
      </c>
      <c r="R873" s="41"/>
    </row>
    <row r="874" spans="1:18" x14ac:dyDescent="0.25">
      <c r="A874" s="47"/>
      <c r="B874" s="115" t="str">
        <f>IF(AND(G874&lt;&gt;"",H874&gt;0,I874&lt;&gt;"",J874&lt;&gt;0,K874&lt;&gt;0),COUNT($B$11:B873)+1,"")</f>
        <v/>
      </c>
      <c r="C874" s="34"/>
      <c r="D874" s="89"/>
      <c r="E874" s="47"/>
      <c r="F874" s="66"/>
      <c r="G874" s="41"/>
      <c r="H874" s="112"/>
      <c r="I874" s="47"/>
      <c r="J874" s="112"/>
      <c r="K874" s="104" t="str">
        <f t="shared" si="14"/>
        <v/>
      </c>
      <c r="L874" s="96"/>
      <c r="M874" s="96"/>
      <c r="N874" s="34"/>
      <c r="O874" s="116" t="str">
        <f ca="1">IF(N874="","", INDIRECT("base!"&amp;ADDRESS(MATCH(N874,base!$C$2:'base'!$C$133,0)+1,4,4)))</f>
        <v/>
      </c>
      <c r="P874" s="41"/>
      <c r="Q874" s="116" t="str">
        <f ca="1">IF(P874="","", INDIRECT("base!"&amp;ADDRESS(MATCH(CONCATENATE(N874,"|",P874),base!$G$2:'base'!$G$1817,0)+1,6,4)))</f>
        <v/>
      </c>
      <c r="R874" s="41"/>
    </row>
    <row r="875" spans="1:18" x14ac:dyDescent="0.25">
      <c r="A875" s="47"/>
      <c r="B875" s="115" t="str">
        <f>IF(AND(G875&lt;&gt;"",H875&gt;0,I875&lt;&gt;"",J875&lt;&gt;0,K875&lt;&gt;0),COUNT($B$11:B874)+1,"")</f>
        <v/>
      </c>
      <c r="C875" s="34"/>
      <c r="D875" s="89"/>
      <c r="E875" s="47"/>
      <c r="F875" s="66"/>
      <c r="G875" s="41"/>
      <c r="H875" s="112"/>
      <c r="I875" s="47"/>
      <c r="J875" s="112"/>
      <c r="K875" s="104" t="str">
        <f t="shared" si="14"/>
        <v/>
      </c>
      <c r="L875" s="96"/>
      <c r="M875" s="96"/>
      <c r="N875" s="34"/>
      <c r="O875" s="116" t="str">
        <f ca="1">IF(N875="","", INDIRECT("base!"&amp;ADDRESS(MATCH(N875,base!$C$2:'base'!$C$133,0)+1,4,4)))</f>
        <v/>
      </c>
      <c r="P875" s="41"/>
      <c r="Q875" s="116" t="str">
        <f ca="1">IF(P875="","", INDIRECT("base!"&amp;ADDRESS(MATCH(CONCATENATE(N875,"|",P875),base!$G$2:'base'!$G$1817,0)+1,6,4)))</f>
        <v/>
      </c>
      <c r="R875" s="41"/>
    </row>
    <row r="876" spans="1:18" x14ac:dyDescent="0.25">
      <c r="A876" s="47"/>
      <c r="B876" s="115" t="str">
        <f>IF(AND(G876&lt;&gt;"",H876&gt;0,I876&lt;&gt;"",J876&lt;&gt;0,K876&lt;&gt;0),COUNT($B$11:B875)+1,"")</f>
        <v/>
      </c>
      <c r="C876" s="34"/>
      <c r="D876" s="89"/>
      <c r="E876" s="47"/>
      <c r="F876" s="66"/>
      <c r="G876" s="41"/>
      <c r="H876" s="112"/>
      <c r="I876" s="47"/>
      <c r="J876" s="112"/>
      <c r="K876" s="104" t="str">
        <f t="shared" si="14"/>
        <v/>
      </c>
      <c r="L876" s="96"/>
      <c r="M876" s="96"/>
      <c r="N876" s="34"/>
      <c r="O876" s="116" t="str">
        <f ca="1">IF(N876="","", INDIRECT("base!"&amp;ADDRESS(MATCH(N876,base!$C$2:'base'!$C$133,0)+1,4,4)))</f>
        <v/>
      </c>
      <c r="P876" s="41"/>
      <c r="Q876" s="116" t="str">
        <f ca="1">IF(P876="","", INDIRECT("base!"&amp;ADDRESS(MATCH(CONCATENATE(N876,"|",P876),base!$G$2:'base'!$G$1817,0)+1,6,4)))</f>
        <v/>
      </c>
      <c r="R876" s="41"/>
    </row>
    <row r="877" spans="1:18" x14ac:dyDescent="0.25">
      <c r="A877" s="47"/>
      <c r="B877" s="115" t="str">
        <f>IF(AND(G877&lt;&gt;"",H877&gt;0,I877&lt;&gt;"",J877&lt;&gt;0,K877&lt;&gt;0),COUNT($B$11:B876)+1,"")</f>
        <v/>
      </c>
      <c r="C877" s="34"/>
      <c r="D877" s="89"/>
      <c r="E877" s="47"/>
      <c r="F877" s="66"/>
      <c r="G877" s="41"/>
      <c r="H877" s="112"/>
      <c r="I877" s="47"/>
      <c r="J877" s="112"/>
      <c r="K877" s="104" t="str">
        <f t="shared" si="14"/>
        <v/>
      </c>
      <c r="L877" s="96"/>
      <c r="M877" s="96"/>
      <c r="N877" s="34"/>
      <c r="O877" s="116" t="str">
        <f ca="1">IF(N877="","", INDIRECT("base!"&amp;ADDRESS(MATCH(N877,base!$C$2:'base'!$C$133,0)+1,4,4)))</f>
        <v/>
      </c>
      <c r="P877" s="41"/>
      <c r="Q877" s="116" t="str">
        <f ca="1">IF(P877="","", INDIRECT("base!"&amp;ADDRESS(MATCH(CONCATENATE(N877,"|",P877),base!$G$2:'base'!$G$1817,0)+1,6,4)))</f>
        <v/>
      </c>
      <c r="R877" s="41"/>
    </row>
    <row r="878" spans="1:18" x14ac:dyDescent="0.25">
      <c r="A878" s="47"/>
      <c r="B878" s="115" t="str">
        <f>IF(AND(G878&lt;&gt;"",H878&gt;0,I878&lt;&gt;"",J878&lt;&gt;0,K878&lt;&gt;0),COUNT($B$11:B877)+1,"")</f>
        <v/>
      </c>
      <c r="C878" s="34"/>
      <c r="D878" s="89"/>
      <c r="E878" s="47"/>
      <c r="F878" s="66"/>
      <c r="G878" s="41"/>
      <c r="H878" s="112"/>
      <c r="I878" s="47"/>
      <c r="J878" s="112"/>
      <c r="K878" s="104" t="str">
        <f t="shared" si="14"/>
        <v/>
      </c>
      <c r="L878" s="96"/>
      <c r="M878" s="96"/>
      <c r="N878" s="34"/>
      <c r="O878" s="116" t="str">
        <f ca="1">IF(N878="","", INDIRECT("base!"&amp;ADDRESS(MATCH(N878,base!$C$2:'base'!$C$133,0)+1,4,4)))</f>
        <v/>
      </c>
      <c r="P878" s="41"/>
      <c r="Q878" s="116" t="str">
        <f ca="1">IF(P878="","", INDIRECT("base!"&amp;ADDRESS(MATCH(CONCATENATE(N878,"|",P878),base!$G$2:'base'!$G$1817,0)+1,6,4)))</f>
        <v/>
      </c>
      <c r="R878" s="41"/>
    </row>
    <row r="879" spans="1:18" x14ac:dyDescent="0.25">
      <c r="A879" s="47"/>
      <c r="B879" s="115" t="str">
        <f>IF(AND(G879&lt;&gt;"",H879&gt;0,I879&lt;&gt;"",J879&lt;&gt;0,K879&lt;&gt;0),COUNT($B$11:B878)+1,"")</f>
        <v/>
      </c>
      <c r="C879" s="34"/>
      <c r="D879" s="89"/>
      <c r="E879" s="47"/>
      <c r="F879" s="66"/>
      <c r="G879" s="41"/>
      <c r="H879" s="112"/>
      <c r="I879" s="47"/>
      <c r="J879" s="112"/>
      <c r="K879" s="104" t="str">
        <f t="shared" si="14"/>
        <v/>
      </c>
      <c r="L879" s="96"/>
      <c r="M879" s="96"/>
      <c r="N879" s="34"/>
      <c r="O879" s="116" t="str">
        <f ca="1">IF(N879="","", INDIRECT("base!"&amp;ADDRESS(MATCH(N879,base!$C$2:'base'!$C$133,0)+1,4,4)))</f>
        <v/>
      </c>
      <c r="P879" s="41"/>
      <c r="Q879" s="116" t="str">
        <f ca="1">IF(P879="","", INDIRECT("base!"&amp;ADDRESS(MATCH(CONCATENATE(N879,"|",P879),base!$G$2:'base'!$G$1817,0)+1,6,4)))</f>
        <v/>
      </c>
      <c r="R879" s="41"/>
    </row>
    <row r="880" spans="1:18" x14ac:dyDescent="0.25">
      <c r="A880" s="47"/>
      <c r="B880" s="115" t="str">
        <f>IF(AND(G880&lt;&gt;"",H880&gt;0,I880&lt;&gt;"",J880&lt;&gt;0,K880&lt;&gt;0),COUNT($B$11:B879)+1,"")</f>
        <v/>
      </c>
      <c r="C880" s="34"/>
      <c r="D880" s="89"/>
      <c r="E880" s="47"/>
      <c r="F880" s="66"/>
      <c r="G880" s="41"/>
      <c r="H880" s="112"/>
      <c r="I880" s="47"/>
      <c r="J880" s="112"/>
      <c r="K880" s="104" t="str">
        <f t="shared" si="14"/>
        <v/>
      </c>
      <c r="L880" s="96"/>
      <c r="M880" s="96"/>
      <c r="N880" s="34"/>
      <c r="O880" s="116" t="str">
        <f ca="1">IF(N880="","", INDIRECT("base!"&amp;ADDRESS(MATCH(N880,base!$C$2:'base'!$C$133,0)+1,4,4)))</f>
        <v/>
      </c>
      <c r="P880" s="41"/>
      <c r="Q880" s="116" t="str">
        <f ca="1">IF(P880="","", INDIRECT("base!"&amp;ADDRESS(MATCH(CONCATENATE(N880,"|",P880),base!$G$2:'base'!$G$1817,0)+1,6,4)))</f>
        <v/>
      </c>
      <c r="R880" s="41"/>
    </row>
    <row r="881" spans="1:18" x14ac:dyDescent="0.25">
      <c r="A881" s="47"/>
      <c r="B881" s="115" t="str">
        <f>IF(AND(G881&lt;&gt;"",H881&gt;0,I881&lt;&gt;"",J881&lt;&gt;0,K881&lt;&gt;0),COUNT($B$11:B880)+1,"")</f>
        <v/>
      </c>
      <c r="C881" s="34"/>
      <c r="D881" s="89"/>
      <c r="E881" s="47"/>
      <c r="F881" s="66"/>
      <c r="G881" s="41"/>
      <c r="H881" s="112"/>
      <c r="I881" s="47"/>
      <c r="J881" s="112"/>
      <c r="K881" s="104" t="str">
        <f t="shared" si="14"/>
        <v/>
      </c>
      <c r="L881" s="96"/>
      <c r="M881" s="96"/>
      <c r="N881" s="34"/>
      <c r="O881" s="116" t="str">
        <f ca="1">IF(N881="","", INDIRECT("base!"&amp;ADDRESS(MATCH(N881,base!$C$2:'base'!$C$133,0)+1,4,4)))</f>
        <v/>
      </c>
      <c r="P881" s="41"/>
      <c r="Q881" s="116" t="str">
        <f ca="1">IF(P881="","", INDIRECT("base!"&amp;ADDRESS(MATCH(CONCATENATE(N881,"|",P881),base!$G$2:'base'!$G$1817,0)+1,6,4)))</f>
        <v/>
      </c>
      <c r="R881" s="41"/>
    </row>
    <row r="882" spans="1:18" x14ac:dyDescent="0.25">
      <c r="A882" s="47"/>
      <c r="B882" s="115" t="str">
        <f>IF(AND(G882&lt;&gt;"",H882&gt;0,I882&lt;&gt;"",J882&lt;&gt;0,K882&lt;&gt;0),COUNT($B$11:B881)+1,"")</f>
        <v/>
      </c>
      <c r="C882" s="34"/>
      <c r="D882" s="89"/>
      <c r="E882" s="47"/>
      <c r="F882" s="66"/>
      <c r="G882" s="41"/>
      <c r="H882" s="112"/>
      <c r="I882" s="47"/>
      <c r="J882" s="112"/>
      <c r="K882" s="104" t="str">
        <f t="shared" si="14"/>
        <v/>
      </c>
      <c r="L882" s="96"/>
      <c r="M882" s="96"/>
      <c r="N882" s="34"/>
      <c r="O882" s="116" t="str">
        <f ca="1">IF(N882="","", INDIRECT("base!"&amp;ADDRESS(MATCH(N882,base!$C$2:'base'!$C$133,0)+1,4,4)))</f>
        <v/>
      </c>
      <c r="P882" s="41"/>
      <c r="Q882" s="116" t="str">
        <f ca="1">IF(P882="","", INDIRECT("base!"&amp;ADDRESS(MATCH(CONCATENATE(N882,"|",P882),base!$G$2:'base'!$G$1817,0)+1,6,4)))</f>
        <v/>
      </c>
      <c r="R882" s="41"/>
    </row>
    <row r="883" spans="1:18" x14ac:dyDescent="0.25">
      <c r="A883" s="47"/>
      <c r="B883" s="115" t="str">
        <f>IF(AND(G883&lt;&gt;"",H883&gt;0,I883&lt;&gt;"",J883&lt;&gt;0,K883&lt;&gt;0),COUNT($B$11:B882)+1,"")</f>
        <v/>
      </c>
      <c r="C883" s="34"/>
      <c r="D883" s="89"/>
      <c r="E883" s="47"/>
      <c r="F883" s="66"/>
      <c r="G883" s="41"/>
      <c r="H883" s="112"/>
      <c r="I883" s="47"/>
      <c r="J883" s="112"/>
      <c r="K883" s="104" t="str">
        <f t="shared" si="14"/>
        <v/>
      </c>
      <c r="L883" s="96"/>
      <c r="M883" s="96"/>
      <c r="N883" s="34"/>
      <c r="O883" s="116" t="str">
        <f ca="1">IF(N883="","", INDIRECT("base!"&amp;ADDRESS(MATCH(N883,base!$C$2:'base'!$C$133,0)+1,4,4)))</f>
        <v/>
      </c>
      <c r="P883" s="41"/>
      <c r="Q883" s="116" t="str">
        <f ca="1">IF(P883="","", INDIRECT("base!"&amp;ADDRESS(MATCH(CONCATENATE(N883,"|",P883),base!$G$2:'base'!$G$1817,0)+1,6,4)))</f>
        <v/>
      </c>
      <c r="R883" s="41"/>
    </row>
    <row r="884" spans="1:18" x14ac:dyDescent="0.25">
      <c r="A884" s="47"/>
      <c r="B884" s="115" t="str">
        <f>IF(AND(G884&lt;&gt;"",H884&gt;0,I884&lt;&gt;"",J884&lt;&gt;0,K884&lt;&gt;0),COUNT($B$11:B883)+1,"")</f>
        <v/>
      </c>
      <c r="C884" s="34"/>
      <c r="D884" s="89"/>
      <c r="E884" s="47"/>
      <c r="F884" s="66"/>
      <c r="G884" s="41"/>
      <c r="H884" s="112"/>
      <c r="I884" s="47"/>
      <c r="J884" s="112"/>
      <c r="K884" s="104" t="str">
        <f t="shared" si="14"/>
        <v/>
      </c>
      <c r="L884" s="96"/>
      <c r="M884" s="96"/>
      <c r="N884" s="34"/>
      <c r="O884" s="116" t="str">
        <f ca="1">IF(N884="","", INDIRECT("base!"&amp;ADDRESS(MATCH(N884,base!$C$2:'base'!$C$133,0)+1,4,4)))</f>
        <v/>
      </c>
      <c r="P884" s="41"/>
      <c r="Q884" s="116" t="str">
        <f ca="1">IF(P884="","", INDIRECT("base!"&amp;ADDRESS(MATCH(CONCATENATE(N884,"|",P884),base!$G$2:'base'!$G$1817,0)+1,6,4)))</f>
        <v/>
      </c>
      <c r="R884" s="41"/>
    </row>
    <row r="885" spans="1:18" x14ac:dyDescent="0.25">
      <c r="A885" s="47"/>
      <c r="B885" s="115" t="str">
        <f>IF(AND(G885&lt;&gt;"",H885&gt;0,I885&lt;&gt;"",J885&lt;&gt;0,K885&lt;&gt;0),COUNT($B$11:B884)+1,"")</f>
        <v/>
      </c>
      <c r="C885" s="34"/>
      <c r="D885" s="89"/>
      <c r="E885" s="47"/>
      <c r="F885" s="66"/>
      <c r="G885" s="41"/>
      <c r="H885" s="112"/>
      <c r="I885" s="47"/>
      <c r="J885" s="112"/>
      <c r="K885" s="104" t="str">
        <f t="shared" si="14"/>
        <v/>
      </c>
      <c r="L885" s="96"/>
      <c r="M885" s="96"/>
      <c r="N885" s="34"/>
      <c r="O885" s="116" t="str">
        <f ca="1">IF(N885="","", INDIRECT("base!"&amp;ADDRESS(MATCH(N885,base!$C$2:'base'!$C$133,0)+1,4,4)))</f>
        <v/>
      </c>
      <c r="P885" s="41"/>
      <c r="Q885" s="116" t="str">
        <f ca="1">IF(P885="","", INDIRECT("base!"&amp;ADDRESS(MATCH(CONCATENATE(N885,"|",P885),base!$G$2:'base'!$G$1817,0)+1,6,4)))</f>
        <v/>
      </c>
      <c r="R885" s="41"/>
    </row>
    <row r="886" spans="1:18" x14ac:dyDescent="0.25">
      <c r="A886" s="47"/>
      <c r="B886" s="115" t="str">
        <f>IF(AND(G886&lt;&gt;"",H886&gt;0,I886&lt;&gt;"",J886&lt;&gt;0,K886&lt;&gt;0),COUNT($B$11:B885)+1,"")</f>
        <v/>
      </c>
      <c r="C886" s="34"/>
      <c r="D886" s="89"/>
      <c r="E886" s="47"/>
      <c r="F886" s="66"/>
      <c r="G886" s="41"/>
      <c r="H886" s="112"/>
      <c r="I886" s="47"/>
      <c r="J886" s="112"/>
      <c r="K886" s="104" t="str">
        <f t="shared" si="14"/>
        <v/>
      </c>
      <c r="L886" s="96"/>
      <c r="M886" s="96"/>
      <c r="N886" s="34"/>
      <c r="O886" s="116" t="str">
        <f ca="1">IF(N886="","", INDIRECT("base!"&amp;ADDRESS(MATCH(N886,base!$C$2:'base'!$C$133,0)+1,4,4)))</f>
        <v/>
      </c>
      <c r="P886" s="41"/>
      <c r="Q886" s="116" t="str">
        <f ca="1">IF(P886="","", INDIRECT("base!"&amp;ADDRESS(MATCH(CONCATENATE(N886,"|",P886),base!$G$2:'base'!$G$1817,0)+1,6,4)))</f>
        <v/>
      </c>
      <c r="R886" s="41"/>
    </row>
    <row r="887" spans="1:18" x14ac:dyDescent="0.25">
      <c r="A887" s="47"/>
      <c r="B887" s="115" t="str">
        <f>IF(AND(G887&lt;&gt;"",H887&gt;0,I887&lt;&gt;"",J887&lt;&gt;0,K887&lt;&gt;0),COUNT($B$11:B886)+1,"")</f>
        <v/>
      </c>
      <c r="C887" s="34"/>
      <c r="D887" s="89"/>
      <c r="E887" s="47"/>
      <c r="F887" s="66"/>
      <c r="G887" s="41"/>
      <c r="H887" s="112"/>
      <c r="I887" s="47"/>
      <c r="J887" s="112"/>
      <c r="K887" s="104" t="str">
        <f t="shared" si="14"/>
        <v/>
      </c>
      <c r="L887" s="96"/>
      <c r="M887" s="96"/>
      <c r="N887" s="34"/>
      <c r="O887" s="116" t="str">
        <f ca="1">IF(N887="","", INDIRECT("base!"&amp;ADDRESS(MATCH(N887,base!$C$2:'base'!$C$133,0)+1,4,4)))</f>
        <v/>
      </c>
      <c r="P887" s="41"/>
      <c r="Q887" s="116" t="str">
        <f ca="1">IF(P887="","", INDIRECT("base!"&amp;ADDRESS(MATCH(CONCATENATE(N887,"|",P887),base!$G$2:'base'!$G$1817,0)+1,6,4)))</f>
        <v/>
      </c>
      <c r="R887" s="41"/>
    </row>
    <row r="888" spans="1:18" x14ac:dyDescent="0.25">
      <c r="A888" s="47"/>
      <c r="B888" s="115" t="str">
        <f>IF(AND(G888&lt;&gt;"",H888&gt;0,I888&lt;&gt;"",J888&lt;&gt;0,K888&lt;&gt;0),COUNT($B$11:B887)+1,"")</f>
        <v/>
      </c>
      <c r="C888" s="34"/>
      <c r="D888" s="89"/>
      <c r="E888" s="47"/>
      <c r="F888" s="66"/>
      <c r="G888" s="41"/>
      <c r="H888" s="112"/>
      <c r="I888" s="47"/>
      <c r="J888" s="112"/>
      <c r="K888" s="104" t="str">
        <f t="shared" si="14"/>
        <v/>
      </c>
      <c r="L888" s="96"/>
      <c r="M888" s="96"/>
      <c r="N888" s="34"/>
      <c r="O888" s="116" t="str">
        <f ca="1">IF(N888="","", INDIRECT("base!"&amp;ADDRESS(MATCH(N888,base!$C$2:'base'!$C$133,0)+1,4,4)))</f>
        <v/>
      </c>
      <c r="P888" s="41"/>
      <c r="Q888" s="116" t="str">
        <f ca="1">IF(P888="","", INDIRECT("base!"&amp;ADDRESS(MATCH(CONCATENATE(N888,"|",P888),base!$G$2:'base'!$G$1817,0)+1,6,4)))</f>
        <v/>
      </c>
      <c r="R888" s="41"/>
    </row>
    <row r="889" spans="1:18" x14ac:dyDescent="0.25">
      <c r="A889" s="47"/>
      <c r="B889" s="115" t="str">
        <f>IF(AND(G889&lt;&gt;"",H889&gt;0,I889&lt;&gt;"",J889&lt;&gt;0,K889&lt;&gt;0),COUNT($B$11:B888)+1,"")</f>
        <v/>
      </c>
      <c r="C889" s="34"/>
      <c r="D889" s="89"/>
      <c r="E889" s="47"/>
      <c r="F889" s="66"/>
      <c r="G889" s="41"/>
      <c r="H889" s="112"/>
      <c r="I889" s="47"/>
      <c r="J889" s="112"/>
      <c r="K889" s="104" t="str">
        <f t="shared" si="14"/>
        <v/>
      </c>
      <c r="L889" s="96"/>
      <c r="M889" s="96"/>
      <c r="N889" s="34"/>
      <c r="O889" s="116" t="str">
        <f ca="1">IF(N889="","", INDIRECT("base!"&amp;ADDRESS(MATCH(N889,base!$C$2:'base'!$C$133,0)+1,4,4)))</f>
        <v/>
      </c>
      <c r="P889" s="41"/>
      <c r="Q889" s="116" t="str">
        <f ca="1">IF(P889="","", INDIRECT("base!"&amp;ADDRESS(MATCH(CONCATENATE(N889,"|",P889),base!$G$2:'base'!$G$1817,0)+1,6,4)))</f>
        <v/>
      </c>
      <c r="R889" s="41"/>
    </row>
    <row r="890" spans="1:18" x14ac:dyDescent="0.25">
      <c r="A890" s="47"/>
      <c r="B890" s="115" t="str">
        <f>IF(AND(G890&lt;&gt;"",H890&gt;0,I890&lt;&gt;"",J890&lt;&gt;0,K890&lt;&gt;0),COUNT($B$11:B889)+1,"")</f>
        <v/>
      </c>
      <c r="C890" s="34"/>
      <c r="D890" s="89"/>
      <c r="E890" s="47"/>
      <c r="F890" s="66"/>
      <c r="G890" s="41"/>
      <c r="H890" s="112"/>
      <c r="I890" s="47"/>
      <c r="J890" s="112"/>
      <c r="K890" s="104" t="str">
        <f t="shared" si="14"/>
        <v/>
      </c>
      <c r="L890" s="96"/>
      <c r="M890" s="96"/>
      <c r="N890" s="34"/>
      <c r="O890" s="116" t="str">
        <f ca="1">IF(N890="","", INDIRECT("base!"&amp;ADDRESS(MATCH(N890,base!$C$2:'base'!$C$133,0)+1,4,4)))</f>
        <v/>
      </c>
      <c r="P890" s="41"/>
      <c r="Q890" s="116" t="str">
        <f ca="1">IF(P890="","", INDIRECT("base!"&amp;ADDRESS(MATCH(CONCATENATE(N890,"|",P890),base!$G$2:'base'!$G$1817,0)+1,6,4)))</f>
        <v/>
      </c>
      <c r="R890" s="41"/>
    </row>
    <row r="891" spans="1:18" x14ac:dyDescent="0.25">
      <c r="A891" s="47"/>
      <c r="B891" s="115" t="str">
        <f>IF(AND(G891&lt;&gt;"",H891&gt;0,I891&lt;&gt;"",J891&lt;&gt;0,K891&lt;&gt;0),COUNT($B$11:B890)+1,"")</f>
        <v/>
      </c>
      <c r="C891" s="34"/>
      <c r="D891" s="89"/>
      <c r="E891" s="47"/>
      <c r="F891" s="66"/>
      <c r="G891" s="41"/>
      <c r="H891" s="112"/>
      <c r="I891" s="47"/>
      <c r="J891" s="112"/>
      <c r="K891" s="104" t="str">
        <f t="shared" si="14"/>
        <v/>
      </c>
      <c r="L891" s="96"/>
      <c r="M891" s="96"/>
      <c r="N891" s="34"/>
      <c r="O891" s="116" t="str">
        <f ca="1">IF(N891="","", INDIRECT("base!"&amp;ADDRESS(MATCH(N891,base!$C$2:'base'!$C$133,0)+1,4,4)))</f>
        <v/>
      </c>
      <c r="P891" s="41"/>
      <c r="Q891" s="116" t="str">
        <f ca="1">IF(P891="","", INDIRECT("base!"&amp;ADDRESS(MATCH(CONCATENATE(N891,"|",P891),base!$G$2:'base'!$G$1817,0)+1,6,4)))</f>
        <v/>
      </c>
      <c r="R891" s="41"/>
    </row>
    <row r="892" spans="1:18" x14ac:dyDescent="0.25">
      <c r="A892" s="47"/>
      <c r="B892" s="115" t="str">
        <f>IF(AND(G892&lt;&gt;"",H892&gt;0,I892&lt;&gt;"",J892&lt;&gt;0,K892&lt;&gt;0),COUNT($B$11:B891)+1,"")</f>
        <v/>
      </c>
      <c r="C892" s="34"/>
      <c r="D892" s="89"/>
      <c r="E892" s="47"/>
      <c r="F892" s="66"/>
      <c r="G892" s="41"/>
      <c r="H892" s="112"/>
      <c r="I892" s="47"/>
      <c r="J892" s="112"/>
      <c r="K892" s="104" t="str">
        <f t="shared" si="14"/>
        <v/>
      </c>
      <c r="L892" s="96"/>
      <c r="M892" s="96"/>
      <c r="N892" s="34"/>
      <c r="O892" s="116" t="str">
        <f ca="1">IF(N892="","", INDIRECT("base!"&amp;ADDRESS(MATCH(N892,base!$C$2:'base'!$C$133,0)+1,4,4)))</f>
        <v/>
      </c>
      <c r="P892" s="41"/>
      <c r="Q892" s="116" t="str">
        <f ca="1">IF(P892="","", INDIRECT("base!"&amp;ADDRESS(MATCH(CONCATENATE(N892,"|",P892),base!$G$2:'base'!$G$1817,0)+1,6,4)))</f>
        <v/>
      </c>
      <c r="R892" s="41"/>
    </row>
    <row r="893" spans="1:18" x14ac:dyDescent="0.25">
      <c r="A893" s="47"/>
      <c r="B893" s="115" t="str">
        <f>IF(AND(G893&lt;&gt;"",H893&gt;0,I893&lt;&gt;"",J893&lt;&gt;0,K893&lt;&gt;0),COUNT($B$11:B892)+1,"")</f>
        <v/>
      </c>
      <c r="C893" s="34"/>
      <c r="D893" s="89"/>
      <c r="E893" s="47"/>
      <c r="F893" s="66"/>
      <c r="G893" s="41"/>
      <c r="H893" s="112"/>
      <c r="I893" s="47"/>
      <c r="J893" s="112"/>
      <c r="K893" s="104" t="str">
        <f t="shared" si="14"/>
        <v/>
      </c>
      <c r="L893" s="96"/>
      <c r="M893" s="96"/>
      <c r="N893" s="34"/>
      <c r="O893" s="116" t="str">
        <f ca="1">IF(N893="","", INDIRECT("base!"&amp;ADDRESS(MATCH(N893,base!$C$2:'base'!$C$133,0)+1,4,4)))</f>
        <v/>
      </c>
      <c r="P893" s="41"/>
      <c r="Q893" s="116" t="str">
        <f ca="1">IF(P893="","", INDIRECT("base!"&amp;ADDRESS(MATCH(CONCATENATE(N893,"|",P893),base!$G$2:'base'!$G$1817,0)+1,6,4)))</f>
        <v/>
      </c>
      <c r="R893" s="41"/>
    </row>
    <row r="894" spans="1:18" x14ac:dyDescent="0.25">
      <c r="A894" s="47"/>
      <c r="B894" s="115" t="str">
        <f>IF(AND(G894&lt;&gt;"",H894&gt;0,I894&lt;&gt;"",J894&lt;&gt;0,K894&lt;&gt;0),COUNT($B$11:B893)+1,"")</f>
        <v/>
      </c>
      <c r="C894" s="34"/>
      <c r="D894" s="89"/>
      <c r="E894" s="47"/>
      <c r="F894" s="66"/>
      <c r="G894" s="41"/>
      <c r="H894" s="112"/>
      <c r="I894" s="47"/>
      <c r="J894" s="112"/>
      <c r="K894" s="104" t="str">
        <f t="shared" si="14"/>
        <v/>
      </c>
      <c r="L894" s="96"/>
      <c r="M894" s="96"/>
      <c r="N894" s="34"/>
      <c r="O894" s="116" t="str">
        <f ca="1">IF(N894="","", INDIRECT("base!"&amp;ADDRESS(MATCH(N894,base!$C$2:'base'!$C$133,0)+1,4,4)))</f>
        <v/>
      </c>
      <c r="P894" s="41"/>
      <c r="Q894" s="116" t="str">
        <f ca="1">IF(P894="","", INDIRECT("base!"&amp;ADDRESS(MATCH(CONCATENATE(N894,"|",P894),base!$G$2:'base'!$G$1817,0)+1,6,4)))</f>
        <v/>
      </c>
      <c r="R894" s="41"/>
    </row>
    <row r="895" spans="1:18" x14ac:dyDescent="0.25">
      <c r="A895" s="47"/>
      <c r="B895" s="115" t="str">
        <f>IF(AND(G895&lt;&gt;"",H895&gt;0,I895&lt;&gt;"",J895&lt;&gt;0,K895&lt;&gt;0),COUNT($B$11:B894)+1,"")</f>
        <v/>
      </c>
      <c r="C895" s="34"/>
      <c r="D895" s="89"/>
      <c r="E895" s="47"/>
      <c r="F895" s="66"/>
      <c r="G895" s="41"/>
      <c r="H895" s="112"/>
      <c r="I895" s="47"/>
      <c r="J895" s="112"/>
      <c r="K895" s="104" t="str">
        <f t="shared" si="14"/>
        <v/>
      </c>
      <c r="L895" s="96"/>
      <c r="M895" s="96"/>
      <c r="N895" s="34"/>
      <c r="O895" s="116" t="str">
        <f ca="1">IF(N895="","", INDIRECT("base!"&amp;ADDRESS(MATCH(N895,base!$C$2:'base'!$C$133,0)+1,4,4)))</f>
        <v/>
      </c>
      <c r="P895" s="41"/>
      <c r="Q895" s="116" t="str">
        <f ca="1">IF(P895="","", INDIRECT("base!"&amp;ADDRESS(MATCH(CONCATENATE(N895,"|",P895),base!$G$2:'base'!$G$1817,0)+1,6,4)))</f>
        <v/>
      </c>
      <c r="R895" s="41"/>
    </row>
    <row r="896" spans="1:18" x14ac:dyDescent="0.25">
      <c r="A896" s="47"/>
      <c r="B896" s="115" t="str">
        <f>IF(AND(G896&lt;&gt;"",H896&gt;0,I896&lt;&gt;"",J896&lt;&gt;0,K896&lt;&gt;0),COUNT($B$11:B895)+1,"")</f>
        <v/>
      </c>
      <c r="C896" s="34"/>
      <c r="D896" s="89"/>
      <c r="E896" s="47"/>
      <c r="F896" s="66"/>
      <c r="G896" s="41"/>
      <c r="H896" s="112"/>
      <c r="I896" s="47"/>
      <c r="J896" s="112"/>
      <c r="K896" s="104" t="str">
        <f t="shared" si="14"/>
        <v/>
      </c>
      <c r="L896" s="96"/>
      <c r="M896" s="96"/>
      <c r="N896" s="34"/>
      <c r="O896" s="116" t="str">
        <f ca="1">IF(N896="","", INDIRECT("base!"&amp;ADDRESS(MATCH(N896,base!$C$2:'base'!$C$133,0)+1,4,4)))</f>
        <v/>
      </c>
      <c r="P896" s="41"/>
      <c r="Q896" s="116" t="str">
        <f ca="1">IF(P896="","", INDIRECT("base!"&amp;ADDRESS(MATCH(CONCATENATE(N896,"|",P896),base!$G$2:'base'!$G$1817,0)+1,6,4)))</f>
        <v/>
      </c>
      <c r="R896" s="41"/>
    </row>
    <row r="897" spans="1:18" x14ac:dyDescent="0.25">
      <c r="A897" s="47"/>
      <c r="B897" s="115" t="str">
        <f>IF(AND(G897&lt;&gt;"",H897&gt;0,I897&lt;&gt;"",J897&lt;&gt;0,K897&lt;&gt;0),COUNT($B$11:B896)+1,"")</f>
        <v/>
      </c>
      <c r="C897" s="34"/>
      <c r="D897" s="89"/>
      <c r="E897" s="47"/>
      <c r="F897" s="66"/>
      <c r="G897" s="41"/>
      <c r="H897" s="112"/>
      <c r="I897" s="47"/>
      <c r="J897" s="112"/>
      <c r="K897" s="104" t="str">
        <f t="shared" si="14"/>
        <v/>
      </c>
      <c r="L897" s="96"/>
      <c r="M897" s="96"/>
      <c r="N897" s="34"/>
      <c r="O897" s="116" t="str">
        <f ca="1">IF(N897="","", INDIRECT("base!"&amp;ADDRESS(MATCH(N897,base!$C$2:'base'!$C$133,0)+1,4,4)))</f>
        <v/>
      </c>
      <c r="P897" s="41"/>
      <c r="Q897" s="116" t="str">
        <f ca="1">IF(P897="","", INDIRECT("base!"&amp;ADDRESS(MATCH(CONCATENATE(N897,"|",P897),base!$G$2:'base'!$G$1817,0)+1,6,4)))</f>
        <v/>
      </c>
      <c r="R897" s="41"/>
    </row>
    <row r="898" spans="1:18" x14ac:dyDescent="0.25">
      <c r="A898" s="47"/>
      <c r="B898" s="115" t="str">
        <f>IF(AND(G898&lt;&gt;"",H898&gt;0,I898&lt;&gt;"",J898&lt;&gt;0,K898&lt;&gt;0),COUNT($B$11:B897)+1,"")</f>
        <v/>
      </c>
      <c r="C898" s="34"/>
      <c r="D898" s="89"/>
      <c r="E898" s="47"/>
      <c r="F898" s="66"/>
      <c r="G898" s="41"/>
      <c r="H898" s="112"/>
      <c r="I898" s="47"/>
      <c r="J898" s="112"/>
      <c r="K898" s="104" t="str">
        <f t="shared" si="14"/>
        <v/>
      </c>
      <c r="L898" s="96"/>
      <c r="M898" s="96"/>
      <c r="N898" s="34"/>
      <c r="O898" s="116" t="str">
        <f ca="1">IF(N898="","", INDIRECT("base!"&amp;ADDRESS(MATCH(N898,base!$C$2:'base'!$C$133,0)+1,4,4)))</f>
        <v/>
      </c>
      <c r="P898" s="41"/>
      <c r="Q898" s="116" t="str">
        <f ca="1">IF(P898="","", INDIRECT("base!"&amp;ADDRESS(MATCH(CONCATENATE(N898,"|",P898),base!$G$2:'base'!$G$1817,0)+1,6,4)))</f>
        <v/>
      </c>
      <c r="R898" s="41"/>
    </row>
    <row r="899" spans="1:18" x14ac:dyDescent="0.25">
      <c r="A899" s="47"/>
      <c r="B899" s="115" t="str">
        <f>IF(AND(G899&lt;&gt;"",H899&gt;0,I899&lt;&gt;"",J899&lt;&gt;0,K899&lt;&gt;0),COUNT($B$11:B898)+1,"")</f>
        <v/>
      </c>
      <c r="C899" s="34"/>
      <c r="D899" s="89"/>
      <c r="E899" s="47"/>
      <c r="F899" s="66"/>
      <c r="G899" s="41"/>
      <c r="H899" s="112"/>
      <c r="I899" s="47"/>
      <c r="J899" s="112"/>
      <c r="K899" s="104" t="str">
        <f t="shared" si="14"/>
        <v/>
      </c>
      <c r="L899" s="96"/>
      <c r="M899" s="96"/>
      <c r="N899" s="34"/>
      <c r="O899" s="116" t="str">
        <f ca="1">IF(N899="","", INDIRECT("base!"&amp;ADDRESS(MATCH(N899,base!$C$2:'base'!$C$133,0)+1,4,4)))</f>
        <v/>
      </c>
      <c r="P899" s="41"/>
      <c r="Q899" s="116" t="str">
        <f ca="1">IF(P899="","", INDIRECT("base!"&amp;ADDRESS(MATCH(CONCATENATE(N899,"|",P899),base!$G$2:'base'!$G$1817,0)+1,6,4)))</f>
        <v/>
      </c>
      <c r="R899" s="41"/>
    </row>
    <row r="900" spans="1:18" x14ac:dyDescent="0.25">
      <c r="A900" s="47"/>
      <c r="B900" s="115" t="str">
        <f>IF(AND(G900&lt;&gt;"",H900&gt;0,I900&lt;&gt;"",J900&lt;&gt;0,K900&lt;&gt;0),COUNT($B$11:B899)+1,"")</f>
        <v/>
      </c>
      <c r="C900" s="34"/>
      <c r="D900" s="89"/>
      <c r="E900" s="47"/>
      <c r="F900" s="66"/>
      <c r="G900" s="41"/>
      <c r="H900" s="112"/>
      <c r="I900" s="47"/>
      <c r="J900" s="112"/>
      <c r="K900" s="104" t="str">
        <f t="shared" si="14"/>
        <v/>
      </c>
      <c r="L900" s="96"/>
      <c r="M900" s="96"/>
      <c r="N900" s="34"/>
      <c r="O900" s="116" t="str">
        <f ca="1">IF(N900="","", INDIRECT("base!"&amp;ADDRESS(MATCH(N900,base!$C$2:'base'!$C$133,0)+1,4,4)))</f>
        <v/>
      </c>
      <c r="P900" s="41"/>
      <c r="Q900" s="116" t="str">
        <f ca="1">IF(P900="","", INDIRECT("base!"&amp;ADDRESS(MATCH(CONCATENATE(N900,"|",P900),base!$G$2:'base'!$G$1817,0)+1,6,4)))</f>
        <v/>
      </c>
      <c r="R900" s="41"/>
    </row>
    <row r="901" spans="1:18" x14ac:dyDescent="0.25">
      <c r="A901" s="47"/>
      <c r="B901" s="115" t="str">
        <f>IF(AND(G901&lt;&gt;"",H901&gt;0,I901&lt;&gt;"",J901&lt;&gt;0,K901&lt;&gt;0),COUNT($B$11:B900)+1,"")</f>
        <v/>
      </c>
      <c r="C901" s="34"/>
      <c r="D901" s="89"/>
      <c r="E901" s="47"/>
      <c r="F901" s="66"/>
      <c r="G901" s="41"/>
      <c r="H901" s="112"/>
      <c r="I901" s="47"/>
      <c r="J901" s="112"/>
      <c r="K901" s="104" t="str">
        <f t="shared" si="14"/>
        <v/>
      </c>
      <c r="L901" s="96"/>
      <c r="M901" s="96"/>
      <c r="N901" s="34"/>
      <c r="O901" s="116" t="str">
        <f ca="1">IF(N901="","", INDIRECT("base!"&amp;ADDRESS(MATCH(N901,base!$C$2:'base'!$C$133,0)+1,4,4)))</f>
        <v/>
      </c>
      <c r="P901" s="41"/>
      <c r="Q901" s="116" t="str">
        <f ca="1">IF(P901="","", INDIRECT("base!"&amp;ADDRESS(MATCH(CONCATENATE(N901,"|",P901),base!$G$2:'base'!$G$1817,0)+1,6,4)))</f>
        <v/>
      </c>
      <c r="R901" s="41"/>
    </row>
    <row r="902" spans="1:18" x14ac:dyDescent="0.25">
      <c r="A902" s="47"/>
      <c r="B902" s="115" t="str">
        <f>IF(AND(G902&lt;&gt;"",H902&gt;0,I902&lt;&gt;"",J902&lt;&gt;0,K902&lt;&gt;0),COUNT($B$11:B901)+1,"")</f>
        <v/>
      </c>
      <c r="C902" s="34"/>
      <c r="D902" s="89"/>
      <c r="E902" s="47"/>
      <c r="F902" s="66"/>
      <c r="G902" s="41"/>
      <c r="H902" s="112"/>
      <c r="I902" s="47"/>
      <c r="J902" s="112"/>
      <c r="K902" s="104" t="str">
        <f t="shared" si="14"/>
        <v/>
      </c>
      <c r="L902" s="96"/>
      <c r="M902" s="96"/>
      <c r="N902" s="34"/>
      <c r="O902" s="116" t="str">
        <f ca="1">IF(N902="","", INDIRECT("base!"&amp;ADDRESS(MATCH(N902,base!$C$2:'base'!$C$133,0)+1,4,4)))</f>
        <v/>
      </c>
      <c r="P902" s="41"/>
      <c r="Q902" s="116" t="str">
        <f ca="1">IF(P902="","", INDIRECT("base!"&amp;ADDRESS(MATCH(CONCATENATE(N902,"|",P902),base!$G$2:'base'!$G$1817,0)+1,6,4)))</f>
        <v/>
      </c>
      <c r="R902" s="41"/>
    </row>
    <row r="903" spans="1:18" x14ac:dyDescent="0.25">
      <c r="A903" s="47"/>
      <c r="B903" s="115" t="str">
        <f>IF(AND(G903&lt;&gt;"",H903&gt;0,I903&lt;&gt;"",J903&lt;&gt;0,K903&lt;&gt;0),COUNT($B$11:B902)+1,"")</f>
        <v/>
      </c>
      <c r="C903" s="34"/>
      <c r="D903" s="89"/>
      <c r="E903" s="47"/>
      <c r="F903" s="66"/>
      <c r="G903" s="41"/>
      <c r="H903" s="112"/>
      <c r="I903" s="47"/>
      <c r="J903" s="112"/>
      <c r="K903" s="104" t="str">
        <f t="shared" si="14"/>
        <v/>
      </c>
      <c r="L903" s="96"/>
      <c r="M903" s="96"/>
      <c r="N903" s="34"/>
      <c r="O903" s="116" t="str">
        <f ca="1">IF(N903="","", INDIRECT("base!"&amp;ADDRESS(MATCH(N903,base!$C$2:'base'!$C$133,0)+1,4,4)))</f>
        <v/>
      </c>
      <c r="P903" s="41"/>
      <c r="Q903" s="116" t="str">
        <f ca="1">IF(P903="","", INDIRECT("base!"&amp;ADDRESS(MATCH(CONCATENATE(N903,"|",P903),base!$G$2:'base'!$G$1817,0)+1,6,4)))</f>
        <v/>
      </c>
      <c r="R903" s="41"/>
    </row>
    <row r="904" spans="1:18" x14ac:dyDescent="0.25">
      <c r="A904" s="47"/>
      <c r="B904" s="115" t="str">
        <f>IF(AND(G904&lt;&gt;"",H904&gt;0,I904&lt;&gt;"",J904&lt;&gt;0,K904&lt;&gt;0),COUNT($B$11:B903)+1,"")</f>
        <v/>
      </c>
      <c r="C904" s="34"/>
      <c r="D904" s="89"/>
      <c r="E904" s="47"/>
      <c r="F904" s="66"/>
      <c r="G904" s="41"/>
      <c r="H904" s="112"/>
      <c r="I904" s="47"/>
      <c r="J904" s="112"/>
      <c r="K904" s="104" t="str">
        <f t="shared" si="14"/>
        <v/>
      </c>
      <c r="L904" s="96"/>
      <c r="M904" s="96"/>
      <c r="N904" s="34"/>
      <c r="O904" s="116" t="str">
        <f ca="1">IF(N904="","", INDIRECT("base!"&amp;ADDRESS(MATCH(N904,base!$C$2:'base'!$C$133,0)+1,4,4)))</f>
        <v/>
      </c>
      <c r="P904" s="41"/>
      <c r="Q904" s="116" t="str">
        <f ca="1">IF(P904="","", INDIRECT("base!"&amp;ADDRESS(MATCH(CONCATENATE(N904,"|",P904),base!$G$2:'base'!$G$1817,0)+1,6,4)))</f>
        <v/>
      </c>
      <c r="R904" s="41"/>
    </row>
    <row r="905" spans="1:18" x14ac:dyDescent="0.25">
      <c r="A905" s="47"/>
      <c r="B905" s="115" t="str">
        <f>IF(AND(G905&lt;&gt;"",H905&gt;0,I905&lt;&gt;"",J905&lt;&gt;0,K905&lt;&gt;0),COUNT($B$11:B904)+1,"")</f>
        <v/>
      </c>
      <c r="C905" s="34"/>
      <c r="D905" s="89"/>
      <c r="E905" s="47"/>
      <c r="F905" s="66"/>
      <c r="G905" s="41"/>
      <c r="H905" s="112"/>
      <c r="I905" s="47"/>
      <c r="J905" s="112"/>
      <c r="K905" s="104" t="str">
        <f t="shared" si="14"/>
        <v/>
      </c>
      <c r="L905" s="96"/>
      <c r="M905" s="96"/>
      <c r="N905" s="34"/>
      <c r="O905" s="116" t="str">
        <f ca="1">IF(N905="","", INDIRECT("base!"&amp;ADDRESS(MATCH(N905,base!$C$2:'base'!$C$133,0)+1,4,4)))</f>
        <v/>
      </c>
      <c r="P905" s="41"/>
      <c r="Q905" s="116" t="str">
        <f ca="1">IF(P905="","", INDIRECT("base!"&amp;ADDRESS(MATCH(CONCATENATE(N905,"|",P905),base!$G$2:'base'!$G$1817,0)+1,6,4)))</f>
        <v/>
      </c>
      <c r="R905" s="41"/>
    </row>
    <row r="906" spans="1:18" x14ac:dyDescent="0.25">
      <c r="A906" s="47"/>
      <c r="B906" s="115" t="str">
        <f>IF(AND(G906&lt;&gt;"",H906&gt;0,I906&lt;&gt;"",J906&lt;&gt;0,K906&lt;&gt;0),COUNT($B$11:B905)+1,"")</f>
        <v/>
      </c>
      <c r="C906" s="34"/>
      <c r="D906" s="89"/>
      <c r="E906" s="47"/>
      <c r="F906" s="66"/>
      <c r="G906" s="41"/>
      <c r="H906" s="112"/>
      <c r="I906" s="47"/>
      <c r="J906" s="112"/>
      <c r="K906" s="104" t="str">
        <f t="shared" si="14"/>
        <v/>
      </c>
      <c r="L906" s="96"/>
      <c r="M906" s="96"/>
      <c r="N906" s="34"/>
      <c r="O906" s="116" t="str">
        <f ca="1">IF(N906="","", INDIRECT("base!"&amp;ADDRESS(MATCH(N906,base!$C$2:'base'!$C$133,0)+1,4,4)))</f>
        <v/>
      </c>
      <c r="P906" s="41"/>
      <c r="Q906" s="116" t="str">
        <f ca="1">IF(P906="","", INDIRECT("base!"&amp;ADDRESS(MATCH(CONCATENATE(N906,"|",P906),base!$G$2:'base'!$G$1817,0)+1,6,4)))</f>
        <v/>
      </c>
      <c r="R906" s="41"/>
    </row>
    <row r="907" spans="1:18" x14ac:dyDescent="0.25">
      <c r="A907" s="47"/>
      <c r="B907" s="115" t="str">
        <f>IF(AND(G907&lt;&gt;"",H907&gt;0,I907&lt;&gt;"",J907&lt;&gt;0,K907&lt;&gt;0),COUNT($B$11:B906)+1,"")</f>
        <v/>
      </c>
      <c r="C907" s="34"/>
      <c r="D907" s="89"/>
      <c r="E907" s="47"/>
      <c r="F907" s="66"/>
      <c r="G907" s="41"/>
      <c r="H907" s="112"/>
      <c r="I907" s="47"/>
      <c r="J907" s="112"/>
      <c r="K907" s="104" t="str">
        <f t="shared" si="14"/>
        <v/>
      </c>
      <c r="L907" s="96"/>
      <c r="M907" s="96"/>
      <c r="N907" s="34"/>
      <c r="O907" s="116" t="str">
        <f ca="1">IF(N907="","", INDIRECT("base!"&amp;ADDRESS(MATCH(N907,base!$C$2:'base'!$C$133,0)+1,4,4)))</f>
        <v/>
      </c>
      <c r="P907" s="41"/>
      <c r="Q907" s="116" t="str">
        <f ca="1">IF(P907="","", INDIRECT("base!"&amp;ADDRESS(MATCH(CONCATENATE(N907,"|",P907),base!$G$2:'base'!$G$1817,0)+1,6,4)))</f>
        <v/>
      </c>
      <c r="R907" s="41"/>
    </row>
    <row r="908" spans="1:18" x14ac:dyDescent="0.25">
      <c r="A908" s="47"/>
      <c r="B908" s="115" t="str">
        <f>IF(AND(G908&lt;&gt;"",H908&gt;0,I908&lt;&gt;"",J908&lt;&gt;0,K908&lt;&gt;0),COUNT($B$11:B907)+1,"")</f>
        <v/>
      </c>
      <c r="C908" s="34"/>
      <c r="D908" s="89"/>
      <c r="E908" s="47"/>
      <c r="F908" s="66"/>
      <c r="G908" s="41"/>
      <c r="H908" s="112"/>
      <c r="I908" s="47"/>
      <c r="J908" s="112"/>
      <c r="K908" s="104" t="str">
        <f t="shared" si="14"/>
        <v/>
      </c>
      <c r="L908" s="96"/>
      <c r="M908" s="96"/>
      <c r="N908" s="34"/>
      <c r="O908" s="116" t="str">
        <f ca="1">IF(N908="","", INDIRECT("base!"&amp;ADDRESS(MATCH(N908,base!$C$2:'base'!$C$133,0)+1,4,4)))</f>
        <v/>
      </c>
      <c r="P908" s="41"/>
      <c r="Q908" s="116" t="str">
        <f ca="1">IF(P908="","", INDIRECT("base!"&amp;ADDRESS(MATCH(CONCATENATE(N908,"|",P908),base!$G$2:'base'!$G$1817,0)+1,6,4)))</f>
        <v/>
      </c>
      <c r="R908" s="41"/>
    </row>
    <row r="909" spans="1:18" x14ac:dyDescent="0.25">
      <c r="A909" s="47"/>
      <c r="B909" s="115" t="str">
        <f>IF(AND(G909&lt;&gt;"",H909&gt;0,I909&lt;&gt;"",J909&lt;&gt;0,K909&lt;&gt;0),COUNT($B$11:B908)+1,"")</f>
        <v/>
      </c>
      <c r="C909" s="34"/>
      <c r="D909" s="89"/>
      <c r="E909" s="47"/>
      <c r="F909" s="66"/>
      <c r="G909" s="41"/>
      <c r="H909" s="112"/>
      <c r="I909" s="47"/>
      <c r="J909" s="112"/>
      <c r="K909" s="104" t="str">
        <f t="shared" si="14"/>
        <v/>
      </c>
      <c r="L909" s="96"/>
      <c r="M909" s="96"/>
      <c r="N909" s="34"/>
      <c r="O909" s="116" t="str">
        <f ca="1">IF(N909="","", INDIRECT("base!"&amp;ADDRESS(MATCH(N909,base!$C$2:'base'!$C$133,0)+1,4,4)))</f>
        <v/>
      </c>
      <c r="P909" s="41"/>
      <c r="Q909" s="116" t="str">
        <f ca="1">IF(P909="","", INDIRECT("base!"&amp;ADDRESS(MATCH(CONCATENATE(N909,"|",P909),base!$G$2:'base'!$G$1817,0)+1,6,4)))</f>
        <v/>
      </c>
      <c r="R909" s="41"/>
    </row>
    <row r="910" spans="1:18" x14ac:dyDescent="0.25">
      <c r="A910" s="47"/>
      <c r="B910" s="115" t="str">
        <f>IF(AND(G910&lt;&gt;"",H910&gt;0,I910&lt;&gt;"",J910&lt;&gt;0,K910&lt;&gt;0),COUNT($B$11:B909)+1,"")</f>
        <v/>
      </c>
      <c r="C910" s="34"/>
      <c r="D910" s="89"/>
      <c r="E910" s="47"/>
      <c r="F910" s="66"/>
      <c r="G910" s="41"/>
      <c r="H910" s="112"/>
      <c r="I910" s="47"/>
      <c r="J910" s="112"/>
      <c r="K910" s="104" t="str">
        <f t="shared" si="14"/>
        <v/>
      </c>
      <c r="L910" s="96"/>
      <c r="M910" s="96"/>
      <c r="N910" s="34"/>
      <c r="O910" s="116" t="str">
        <f ca="1">IF(N910="","", INDIRECT("base!"&amp;ADDRESS(MATCH(N910,base!$C$2:'base'!$C$133,0)+1,4,4)))</f>
        <v/>
      </c>
      <c r="P910" s="41"/>
      <c r="Q910" s="116" t="str">
        <f ca="1">IF(P910="","", INDIRECT("base!"&amp;ADDRESS(MATCH(CONCATENATE(N910,"|",P910),base!$G$2:'base'!$G$1817,0)+1,6,4)))</f>
        <v/>
      </c>
      <c r="R910" s="41"/>
    </row>
    <row r="911" spans="1:18" x14ac:dyDescent="0.25">
      <c r="A911" s="47"/>
      <c r="B911" s="115" t="str">
        <f>IF(AND(G911&lt;&gt;"",H911&gt;0,I911&lt;&gt;"",J911&lt;&gt;0,K911&lt;&gt;0),COUNT($B$11:B910)+1,"")</f>
        <v/>
      </c>
      <c r="C911" s="34"/>
      <c r="D911" s="89"/>
      <c r="E911" s="47"/>
      <c r="F911" s="66"/>
      <c r="G911" s="41"/>
      <c r="H911" s="112"/>
      <c r="I911" s="47"/>
      <c r="J911" s="112"/>
      <c r="K911" s="104" t="str">
        <f t="shared" si="14"/>
        <v/>
      </c>
      <c r="L911" s="96"/>
      <c r="M911" s="96"/>
      <c r="N911" s="34"/>
      <c r="O911" s="116" t="str">
        <f ca="1">IF(N911="","", INDIRECT("base!"&amp;ADDRESS(MATCH(N911,base!$C$2:'base'!$C$133,0)+1,4,4)))</f>
        <v/>
      </c>
      <c r="P911" s="41"/>
      <c r="Q911" s="116" t="str">
        <f ca="1">IF(P911="","", INDIRECT("base!"&amp;ADDRESS(MATCH(CONCATENATE(N911,"|",P911),base!$G$2:'base'!$G$1817,0)+1,6,4)))</f>
        <v/>
      </c>
      <c r="R911" s="41"/>
    </row>
    <row r="912" spans="1:18" x14ac:dyDescent="0.25">
      <c r="A912" s="47"/>
      <c r="B912" s="115" t="str">
        <f>IF(AND(G912&lt;&gt;"",H912&gt;0,I912&lt;&gt;"",J912&lt;&gt;0,K912&lt;&gt;0),COUNT($B$11:B911)+1,"")</f>
        <v/>
      </c>
      <c r="C912" s="34"/>
      <c r="D912" s="89"/>
      <c r="E912" s="47"/>
      <c r="F912" s="66"/>
      <c r="G912" s="41"/>
      <c r="H912" s="112"/>
      <c r="I912" s="47"/>
      <c r="J912" s="112"/>
      <c r="K912" s="104" t="str">
        <f t="shared" si="14"/>
        <v/>
      </c>
      <c r="L912" s="96"/>
      <c r="M912" s="96"/>
      <c r="N912" s="34"/>
      <c r="O912" s="116" t="str">
        <f ca="1">IF(N912="","", INDIRECT("base!"&amp;ADDRESS(MATCH(N912,base!$C$2:'base'!$C$133,0)+1,4,4)))</f>
        <v/>
      </c>
      <c r="P912" s="41"/>
      <c r="Q912" s="116" t="str">
        <f ca="1">IF(P912="","", INDIRECT("base!"&amp;ADDRESS(MATCH(CONCATENATE(N912,"|",P912),base!$G$2:'base'!$G$1817,0)+1,6,4)))</f>
        <v/>
      </c>
      <c r="R912" s="41"/>
    </row>
    <row r="913" spans="1:18" x14ac:dyDescent="0.25">
      <c r="A913" s="47"/>
      <c r="B913" s="115" t="str">
        <f>IF(AND(G913&lt;&gt;"",H913&gt;0,I913&lt;&gt;"",J913&lt;&gt;0,K913&lt;&gt;0),COUNT($B$11:B912)+1,"")</f>
        <v/>
      </c>
      <c r="C913" s="34"/>
      <c r="D913" s="89"/>
      <c r="E913" s="47"/>
      <c r="F913" s="66"/>
      <c r="G913" s="41"/>
      <c r="H913" s="112"/>
      <c r="I913" s="47"/>
      <c r="J913" s="112"/>
      <c r="K913" s="104" t="str">
        <f t="shared" si="14"/>
        <v/>
      </c>
      <c r="L913" s="96"/>
      <c r="M913" s="96"/>
      <c r="N913" s="34"/>
      <c r="O913" s="116" t="str">
        <f ca="1">IF(N913="","", INDIRECT("base!"&amp;ADDRESS(MATCH(N913,base!$C$2:'base'!$C$133,0)+1,4,4)))</f>
        <v/>
      </c>
      <c r="P913" s="41"/>
      <c r="Q913" s="116" t="str">
        <f ca="1">IF(P913="","", INDIRECT("base!"&amp;ADDRESS(MATCH(CONCATENATE(N913,"|",P913),base!$G$2:'base'!$G$1817,0)+1,6,4)))</f>
        <v/>
      </c>
      <c r="R913" s="41"/>
    </row>
    <row r="914" spans="1:18" x14ac:dyDescent="0.25">
      <c r="A914" s="47"/>
      <c r="B914" s="115" t="str">
        <f>IF(AND(G914&lt;&gt;"",H914&gt;0,I914&lt;&gt;"",J914&lt;&gt;0,K914&lt;&gt;0),COUNT($B$11:B913)+1,"")</f>
        <v/>
      </c>
      <c r="C914" s="34"/>
      <c r="D914" s="89"/>
      <c r="E914" s="47"/>
      <c r="F914" s="66"/>
      <c r="G914" s="41"/>
      <c r="H914" s="112"/>
      <c r="I914" s="47"/>
      <c r="J914" s="112"/>
      <c r="K914" s="104" t="str">
        <f t="shared" si="14"/>
        <v/>
      </c>
      <c r="L914" s="96"/>
      <c r="M914" s="96"/>
      <c r="N914" s="34"/>
      <c r="O914" s="116" t="str">
        <f ca="1">IF(N914="","", INDIRECT("base!"&amp;ADDRESS(MATCH(N914,base!$C$2:'base'!$C$133,0)+1,4,4)))</f>
        <v/>
      </c>
      <c r="P914" s="41"/>
      <c r="Q914" s="116" t="str">
        <f ca="1">IF(P914="","", INDIRECT("base!"&amp;ADDRESS(MATCH(CONCATENATE(N914,"|",P914),base!$G$2:'base'!$G$1817,0)+1,6,4)))</f>
        <v/>
      </c>
      <c r="R914" s="41"/>
    </row>
    <row r="915" spans="1:18" x14ac:dyDescent="0.25">
      <c r="A915" s="47"/>
      <c r="B915" s="115" t="str">
        <f>IF(AND(G915&lt;&gt;"",H915&gt;0,I915&lt;&gt;"",J915&lt;&gt;0,K915&lt;&gt;0),COUNT($B$11:B914)+1,"")</f>
        <v/>
      </c>
      <c r="C915" s="34"/>
      <c r="D915" s="89"/>
      <c r="E915" s="47"/>
      <c r="F915" s="66"/>
      <c r="G915" s="41"/>
      <c r="H915" s="112"/>
      <c r="I915" s="47"/>
      <c r="J915" s="112"/>
      <c r="K915" s="104" t="str">
        <f t="shared" si="14"/>
        <v/>
      </c>
      <c r="L915" s="96"/>
      <c r="M915" s="96"/>
      <c r="N915" s="34"/>
      <c r="O915" s="116" t="str">
        <f ca="1">IF(N915="","", INDIRECT("base!"&amp;ADDRESS(MATCH(N915,base!$C$2:'base'!$C$133,0)+1,4,4)))</f>
        <v/>
      </c>
      <c r="P915" s="41"/>
      <c r="Q915" s="116" t="str">
        <f ca="1">IF(P915="","", INDIRECT("base!"&amp;ADDRESS(MATCH(CONCATENATE(N915,"|",P915),base!$G$2:'base'!$G$1817,0)+1,6,4)))</f>
        <v/>
      </c>
      <c r="R915" s="41"/>
    </row>
    <row r="916" spans="1:18" x14ac:dyDescent="0.25">
      <c r="A916" s="47"/>
      <c r="B916" s="115" t="str">
        <f>IF(AND(G916&lt;&gt;"",H916&gt;0,I916&lt;&gt;"",J916&lt;&gt;0,K916&lt;&gt;0),COUNT($B$11:B915)+1,"")</f>
        <v/>
      </c>
      <c r="C916" s="34"/>
      <c r="D916" s="89"/>
      <c r="E916" s="47"/>
      <c r="F916" s="66"/>
      <c r="G916" s="41"/>
      <c r="H916" s="112"/>
      <c r="I916" s="47"/>
      <c r="J916" s="112"/>
      <c r="K916" s="104" t="str">
        <f t="shared" si="14"/>
        <v/>
      </c>
      <c r="L916" s="96"/>
      <c r="M916" s="96"/>
      <c r="N916" s="34"/>
      <c r="O916" s="116" t="str">
        <f ca="1">IF(N916="","", INDIRECT("base!"&amp;ADDRESS(MATCH(N916,base!$C$2:'base'!$C$133,0)+1,4,4)))</f>
        <v/>
      </c>
      <c r="P916" s="41"/>
      <c r="Q916" s="116" t="str">
        <f ca="1">IF(P916="","", INDIRECT("base!"&amp;ADDRESS(MATCH(CONCATENATE(N916,"|",P916),base!$G$2:'base'!$G$1817,0)+1,6,4)))</f>
        <v/>
      </c>
      <c r="R916" s="41"/>
    </row>
    <row r="917" spans="1:18" x14ac:dyDescent="0.25">
      <c r="A917" s="47"/>
      <c r="B917" s="115" t="str">
        <f>IF(AND(G917&lt;&gt;"",H917&gt;0,I917&lt;&gt;"",J917&lt;&gt;0,K917&lt;&gt;0),COUNT($B$11:B916)+1,"")</f>
        <v/>
      </c>
      <c r="C917" s="34"/>
      <c r="D917" s="89"/>
      <c r="E917" s="47"/>
      <c r="F917" s="66"/>
      <c r="G917" s="41"/>
      <c r="H917" s="112"/>
      <c r="I917" s="47"/>
      <c r="J917" s="112"/>
      <c r="K917" s="104" t="str">
        <f t="shared" si="14"/>
        <v/>
      </c>
      <c r="L917" s="96"/>
      <c r="M917" s="96"/>
      <c r="N917" s="34"/>
      <c r="O917" s="116" t="str">
        <f ca="1">IF(N917="","", INDIRECT("base!"&amp;ADDRESS(MATCH(N917,base!$C$2:'base'!$C$133,0)+1,4,4)))</f>
        <v/>
      </c>
      <c r="P917" s="41"/>
      <c r="Q917" s="116" t="str">
        <f ca="1">IF(P917="","", INDIRECT("base!"&amp;ADDRESS(MATCH(CONCATENATE(N917,"|",P917),base!$G$2:'base'!$G$1817,0)+1,6,4)))</f>
        <v/>
      </c>
      <c r="R917" s="41"/>
    </row>
    <row r="918" spans="1:18" x14ac:dyDescent="0.25">
      <c r="A918" s="47"/>
      <c r="B918" s="115" t="str">
        <f>IF(AND(G918&lt;&gt;"",H918&gt;0,I918&lt;&gt;"",J918&lt;&gt;0,K918&lt;&gt;0),COUNT($B$11:B917)+1,"")</f>
        <v/>
      </c>
      <c r="C918" s="34"/>
      <c r="D918" s="89"/>
      <c r="E918" s="47"/>
      <c r="F918" s="66"/>
      <c r="G918" s="41"/>
      <c r="H918" s="112"/>
      <c r="I918" s="47"/>
      <c r="J918" s="112"/>
      <c r="K918" s="104" t="str">
        <f t="shared" ref="K918:K981" si="15">IFERROR(IF(H918*J918&lt;&gt;0,ROUND(ROUND(H918,4)*ROUND(J918,4),2),""),"")</f>
        <v/>
      </c>
      <c r="L918" s="96"/>
      <c r="M918" s="96"/>
      <c r="N918" s="34"/>
      <c r="O918" s="116" t="str">
        <f ca="1">IF(N918="","", INDIRECT("base!"&amp;ADDRESS(MATCH(N918,base!$C$2:'base'!$C$133,0)+1,4,4)))</f>
        <v/>
      </c>
      <c r="P918" s="41"/>
      <c r="Q918" s="116" t="str">
        <f ca="1">IF(P918="","", INDIRECT("base!"&amp;ADDRESS(MATCH(CONCATENATE(N918,"|",P918),base!$G$2:'base'!$G$1817,0)+1,6,4)))</f>
        <v/>
      </c>
      <c r="R918" s="41"/>
    </row>
    <row r="919" spans="1:18" x14ac:dyDescent="0.25">
      <c r="A919" s="47"/>
      <c r="B919" s="115" t="str">
        <f>IF(AND(G919&lt;&gt;"",H919&gt;0,I919&lt;&gt;"",J919&lt;&gt;0,K919&lt;&gt;0),COUNT($B$11:B918)+1,"")</f>
        <v/>
      </c>
      <c r="C919" s="34"/>
      <c r="D919" s="89"/>
      <c r="E919" s="47"/>
      <c r="F919" s="66"/>
      <c r="G919" s="41"/>
      <c r="H919" s="112"/>
      <c r="I919" s="47"/>
      <c r="J919" s="112"/>
      <c r="K919" s="104" t="str">
        <f t="shared" si="15"/>
        <v/>
      </c>
      <c r="L919" s="96"/>
      <c r="M919" s="96"/>
      <c r="N919" s="34"/>
      <c r="O919" s="116" t="str">
        <f ca="1">IF(N919="","", INDIRECT("base!"&amp;ADDRESS(MATCH(N919,base!$C$2:'base'!$C$133,0)+1,4,4)))</f>
        <v/>
      </c>
      <c r="P919" s="41"/>
      <c r="Q919" s="116" t="str">
        <f ca="1">IF(P919="","", INDIRECT("base!"&amp;ADDRESS(MATCH(CONCATENATE(N919,"|",P919),base!$G$2:'base'!$G$1817,0)+1,6,4)))</f>
        <v/>
      </c>
      <c r="R919" s="41"/>
    </row>
    <row r="920" spans="1:18" x14ac:dyDescent="0.25">
      <c r="A920" s="47"/>
      <c r="B920" s="115" t="str">
        <f>IF(AND(G920&lt;&gt;"",H920&gt;0,I920&lt;&gt;"",J920&lt;&gt;0,K920&lt;&gt;0),COUNT($B$11:B919)+1,"")</f>
        <v/>
      </c>
      <c r="C920" s="34"/>
      <c r="D920" s="89"/>
      <c r="E920" s="47"/>
      <c r="F920" s="66"/>
      <c r="G920" s="41"/>
      <c r="H920" s="112"/>
      <c r="I920" s="47"/>
      <c r="J920" s="112"/>
      <c r="K920" s="104" t="str">
        <f t="shared" si="15"/>
        <v/>
      </c>
      <c r="L920" s="96"/>
      <c r="M920" s="96"/>
      <c r="N920" s="34"/>
      <c r="O920" s="116" t="str">
        <f ca="1">IF(N920="","", INDIRECT("base!"&amp;ADDRESS(MATCH(N920,base!$C$2:'base'!$C$133,0)+1,4,4)))</f>
        <v/>
      </c>
      <c r="P920" s="41"/>
      <c r="Q920" s="116" t="str">
        <f ca="1">IF(P920="","", INDIRECT("base!"&amp;ADDRESS(MATCH(CONCATENATE(N920,"|",P920),base!$G$2:'base'!$G$1817,0)+1,6,4)))</f>
        <v/>
      </c>
      <c r="R920" s="41"/>
    </row>
    <row r="921" spans="1:18" x14ac:dyDescent="0.25">
      <c r="A921" s="47"/>
      <c r="B921" s="115" t="str">
        <f>IF(AND(G921&lt;&gt;"",H921&gt;0,I921&lt;&gt;"",J921&lt;&gt;0,K921&lt;&gt;0),COUNT($B$11:B920)+1,"")</f>
        <v/>
      </c>
      <c r="C921" s="34"/>
      <c r="D921" s="89"/>
      <c r="E921" s="47"/>
      <c r="F921" s="66"/>
      <c r="G921" s="41"/>
      <c r="H921" s="112"/>
      <c r="I921" s="47"/>
      <c r="J921" s="112"/>
      <c r="K921" s="104" t="str">
        <f t="shared" si="15"/>
        <v/>
      </c>
      <c r="L921" s="96"/>
      <c r="M921" s="96"/>
      <c r="N921" s="34"/>
      <c r="O921" s="116" t="str">
        <f ca="1">IF(N921="","", INDIRECT("base!"&amp;ADDRESS(MATCH(N921,base!$C$2:'base'!$C$133,0)+1,4,4)))</f>
        <v/>
      </c>
      <c r="P921" s="41"/>
      <c r="Q921" s="116" t="str">
        <f ca="1">IF(P921="","", INDIRECT("base!"&amp;ADDRESS(MATCH(CONCATENATE(N921,"|",P921),base!$G$2:'base'!$G$1817,0)+1,6,4)))</f>
        <v/>
      </c>
      <c r="R921" s="41"/>
    </row>
    <row r="922" spans="1:18" x14ac:dyDescent="0.25">
      <c r="A922" s="47"/>
      <c r="B922" s="115" t="str">
        <f>IF(AND(G922&lt;&gt;"",H922&gt;0,I922&lt;&gt;"",J922&lt;&gt;0,K922&lt;&gt;0),COUNT($B$11:B921)+1,"")</f>
        <v/>
      </c>
      <c r="C922" s="34"/>
      <c r="D922" s="89"/>
      <c r="E922" s="47"/>
      <c r="F922" s="66"/>
      <c r="G922" s="41"/>
      <c r="H922" s="112"/>
      <c r="I922" s="47"/>
      <c r="J922" s="112"/>
      <c r="K922" s="104" t="str">
        <f t="shared" si="15"/>
        <v/>
      </c>
      <c r="L922" s="96"/>
      <c r="M922" s="96"/>
      <c r="N922" s="34"/>
      <c r="O922" s="116" t="str">
        <f ca="1">IF(N922="","", INDIRECT("base!"&amp;ADDRESS(MATCH(N922,base!$C$2:'base'!$C$133,0)+1,4,4)))</f>
        <v/>
      </c>
      <c r="P922" s="41"/>
      <c r="Q922" s="116" t="str">
        <f ca="1">IF(P922="","", INDIRECT("base!"&amp;ADDRESS(MATCH(CONCATENATE(N922,"|",P922),base!$G$2:'base'!$G$1817,0)+1,6,4)))</f>
        <v/>
      </c>
      <c r="R922" s="41"/>
    </row>
    <row r="923" spans="1:18" x14ac:dyDescent="0.25">
      <c r="A923" s="47"/>
      <c r="B923" s="115" t="str">
        <f>IF(AND(G923&lt;&gt;"",H923&gt;0,I923&lt;&gt;"",J923&lt;&gt;0,K923&lt;&gt;0),COUNT($B$11:B922)+1,"")</f>
        <v/>
      </c>
      <c r="C923" s="34"/>
      <c r="D923" s="89"/>
      <c r="E923" s="47"/>
      <c r="F923" s="66"/>
      <c r="G923" s="41"/>
      <c r="H923" s="112"/>
      <c r="I923" s="47"/>
      <c r="J923" s="112"/>
      <c r="K923" s="104" t="str">
        <f t="shared" si="15"/>
        <v/>
      </c>
      <c r="L923" s="96"/>
      <c r="M923" s="96"/>
      <c r="N923" s="34"/>
      <c r="O923" s="116" t="str">
        <f ca="1">IF(N923="","", INDIRECT("base!"&amp;ADDRESS(MATCH(N923,base!$C$2:'base'!$C$133,0)+1,4,4)))</f>
        <v/>
      </c>
      <c r="P923" s="41"/>
      <c r="Q923" s="116" t="str">
        <f ca="1">IF(P923="","", INDIRECT("base!"&amp;ADDRESS(MATCH(CONCATENATE(N923,"|",P923),base!$G$2:'base'!$G$1817,0)+1,6,4)))</f>
        <v/>
      </c>
      <c r="R923" s="41"/>
    </row>
    <row r="924" spans="1:18" x14ac:dyDescent="0.25">
      <c r="A924" s="47"/>
      <c r="B924" s="115" t="str">
        <f>IF(AND(G924&lt;&gt;"",H924&gt;0,I924&lt;&gt;"",J924&lt;&gt;0,K924&lt;&gt;0),COUNT($B$11:B923)+1,"")</f>
        <v/>
      </c>
      <c r="C924" s="34"/>
      <c r="D924" s="89"/>
      <c r="E924" s="47"/>
      <c r="F924" s="66"/>
      <c r="G924" s="41"/>
      <c r="H924" s="112"/>
      <c r="I924" s="47"/>
      <c r="J924" s="112"/>
      <c r="K924" s="104" t="str">
        <f t="shared" si="15"/>
        <v/>
      </c>
      <c r="L924" s="96"/>
      <c r="M924" s="96"/>
      <c r="N924" s="34"/>
      <c r="O924" s="116" t="str">
        <f ca="1">IF(N924="","", INDIRECT("base!"&amp;ADDRESS(MATCH(N924,base!$C$2:'base'!$C$133,0)+1,4,4)))</f>
        <v/>
      </c>
      <c r="P924" s="41"/>
      <c r="Q924" s="116" t="str">
        <f ca="1">IF(P924="","", INDIRECT("base!"&amp;ADDRESS(MATCH(CONCATENATE(N924,"|",P924),base!$G$2:'base'!$G$1817,0)+1,6,4)))</f>
        <v/>
      </c>
      <c r="R924" s="41"/>
    </row>
    <row r="925" spans="1:18" x14ac:dyDescent="0.25">
      <c r="A925" s="47"/>
      <c r="B925" s="115" t="str">
        <f>IF(AND(G925&lt;&gt;"",H925&gt;0,I925&lt;&gt;"",J925&lt;&gt;0,K925&lt;&gt;0),COUNT($B$11:B924)+1,"")</f>
        <v/>
      </c>
      <c r="C925" s="34"/>
      <c r="D925" s="89"/>
      <c r="E925" s="47"/>
      <c r="F925" s="66"/>
      <c r="G925" s="41"/>
      <c r="H925" s="112"/>
      <c r="I925" s="47"/>
      <c r="J925" s="112"/>
      <c r="K925" s="104" t="str">
        <f t="shared" si="15"/>
        <v/>
      </c>
      <c r="L925" s="96"/>
      <c r="M925" s="96"/>
      <c r="N925" s="34"/>
      <c r="O925" s="116" t="str">
        <f ca="1">IF(N925="","", INDIRECT("base!"&amp;ADDRESS(MATCH(N925,base!$C$2:'base'!$C$133,0)+1,4,4)))</f>
        <v/>
      </c>
      <c r="P925" s="41"/>
      <c r="Q925" s="116" t="str">
        <f ca="1">IF(P925="","", INDIRECT("base!"&amp;ADDRESS(MATCH(CONCATENATE(N925,"|",P925),base!$G$2:'base'!$G$1817,0)+1,6,4)))</f>
        <v/>
      </c>
      <c r="R925" s="41"/>
    </row>
    <row r="926" spans="1:18" x14ac:dyDescent="0.25">
      <c r="A926" s="47"/>
      <c r="B926" s="115" t="str">
        <f>IF(AND(G926&lt;&gt;"",H926&gt;0,I926&lt;&gt;"",J926&lt;&gt;0,K926&lt;&gt;0),COUNT($B$11:B925)+1,"")</f>
        <v/>
      </c>
      <c r="C926" s="34"/>
      <c r="D926" s="89"/>
      <c r="E926" s="47"/>
      <c r="F926" s="66"/>
      <c r="G926" s="41"/>
      <c r="H926" s="112"/>
      <c r="I926" s="47"/>
      <c r="J926" s="112"/>
      <c r="K926" s="104" t="str">
        <f t="shared" si="15"/>
        <v/>
      </c>
      <c r="L926" s="96"/>
      <c r="M926" s="96"/>
      <c r="N926" s="34"/>
      <c r="O926" s="116" t="str">
        <f ca="1">IF(N926="","", INDIRECT("base!"&amp;ADDRESS(MATCH(N926,base!$C$2:'base'!$C$133,0)+1,4,4)))</f>
        <v/>
      </c>
      <c r="P926" s="41"/>
      <c r="Q926" s="116" t="str">
        <f ca="1">IF(P926="","", INDIRECT("base!"&amp;ADDRESS(MATCH(CONCATENATE(N926,"|",P926),base!$G$2:'base'!$G$1817,0)+1,6,4)))</f>
        <v/>
      </c>
      <c r="R926" s="41"/>
    </row>
    <row r="927" spans="1:18" x14ac:dyDescent="0.25">
      <c r="A927" s="47"/>
      <c r="B927" s="115" t="str">
        <f>IF(AND(G927&lt;&gt;"",H927&gt;0,I927&lt;&gt;"",J927&lt;&gt;0,K927&lt;&gt;0),COUNT($B$11:B926)+1,"")</f>
        <v/>
      </c>
      <c r="C927" s="34"/>
      <c r="D927" s="89"/>
      <c r="E927" s="47"/>
      <c r="F927" s="66"/>
      <c r="G927" s="41"/>
      <c r="H927" s="112"/>
      <c r="I927" s="47"/>
      <c r="J927" s="112"/>
      <c r="K927" s="104" t="str">
        <f t="shared" si="15"/>
        <v/>
      </c>
      <c r="L927" s="96"/>
      <c r="M927" s="96"/>
      <c r="N927" s="34"/>
      <c r="O927" s="116" t="str">
        <f ca="1">IF(N927="","", INDIRECT("base!"&amp;ADDRESS(MATCH(N927,base!$C$2:'base'!$C$133,0)+1,4,4)))</f>
        <v/>
      </c>
      <c r="P927" s="41"/>
      <c r="Q927" s="116" t="str">
        <f ca="1">IF(P927="","", INDIRECT("base!"&amp;ADDRESS(MATCH(CONCATENATE(N927,"|",P927),base!$G$2:'base'!$G$1817,0)+1,6,4)))</f>
        <v/>
      </c>
      <c r="R927" s="41"/>
    </row>
    <row r="928" spans="1:18" x14ac:dyDescent="0.25">
      <c r="A928" s="47"/>
      <c r="B928" s="115" t="str">
        <f>IF(AND(G928&lt;&gt;"",H928&gt;0,I928&lt;&gt;"",J928&lt;&gt;0,K928&lt;&gt;0),COUNT($B$11:B927)+1,"")</f>
        <v/>
      </c>
      <c r="C928" s="34"/>
      <c r="D928" s="89"/>
      <c r="E928" s="47"/>
      <c r="F928" s="66"/>
      <c r="G928" s="41"/>
      <c r="H928" s="112"/>
      <c r="I928" s="47"/>
      <c r="J928" s="112"/>
      <c r="K928" s="104" t="str">
        <f t="shared" si="15"/>
        <v/>
      </c>
      <c r="L928" s="96"/>
      <c r="M928" s="96"/>
      <c r="N928" s="34"/>
      <c r="O928" s="116" t="str">
        <f ca="1">IF(N928="","", INDIRECT("base!"&amp;ADDRESS(MATCH(N928,base!$C$2:'base'!$C$133,0)+1,4,4)))</f>
        <v/>
      </c>
      <c r="P928" s="41"/>
      <c r="Q928" s="116" t="str">
        <f ca="1">IF(P928="","", INDIRECT("base!"&amp;ADDRESS(MATCH(CONCATENATE(N928,"|",P928),base!$G$2:'base'!$G$1817,0)+1,6,4)))</f>
        <v/>
      </c>
      <c r="R928" s="41"/>
    </row>
    <row r="929" spans="1:18" x14ac:dyDescent="0.25">
      <c r="A929" s="47"/>
      <c r="B929" s="115" t="str">
        <f>IF(AND(G929&lt;&gt;"",H929&gt;0,I929&lt;&gt;"",J929&lt;&gt;0,K929&lt;&gt;0),COUNT($B$11:B928)+1,"")</f>
        <v/>
      </c>
      <c r="C929" s="34"/>
      <c r="D929" s="89"/>
      <c r="E929" s="47"/>
      <c r="F929" s="66"/>
      <c r="G929" s="41"/>
      <c r="H929" s="112"/>
      <c r="I929" s="47"/>
      <c r="J929" s="112"/>
      <c r="K929" s="104" t="str">
        <f t="shared" si="15"/>
        <v/>
      </c>
      <c r="L929" s="96"/>
      <c r="M929" s="96"/>
      <c r="N929" s="34"/>
      <c r="O929" s="116" t="str">
        <f ca="1">IF(N929="","", INDIRECT("base!"&amp;ADDRESS(MATCH(N929,base!$C$2:'base'!$C$133,0)+1,4,4)))</f>
        <v/>
      </c>
      <c r="P929" s="41"/>
      <c r="Q929" s="116" t="str">
        <f ca="1">IF(P929="","", INDIRECT("base!"&amp;ADDRESS(MATCH(CONCATENATE(N929,"|",P929),base!$G$2:'base'!$G$1817,0)+1,6,4)))</f>
        <v/>
      </c>
      <c r="R929" s="41"/>
    </row>
    <row r="930" spans="1:18" x14ac:dyDescent="0.25">
      <c r="A930" s="47"/>
      <c r="B930" s="115" t="str">
        <f>IF(AND(G930&lt;&gt;"",H930&gt;0,I930&lt;&gt;"",J930&lt;&gt;0,K930&lt;&gt;0),COUNT($B$11:B929)+1,"")</f>
        <v/>
      </c>
      <c r="C930" s="34"/>
      <c r="D930" s="89"/>
      <c r="E930" s="47"/>
      <c r="F930" s="66"/>
      <c r="G930" s="41"/>
      <c r="H930" s="112"/>
      <c r="I930" s="47"/>
      <c r="J930" s="112"/>
      <c r="K930" s="104" t="str">
        <f t="shared" si="15"/>
        <v/>
      </c>
      <c r="L930" s="96"/>
      <c r="M930" s="96"/>
      <c r="N930" s="34"/>
      <c r="O930" s="116" t="str">
        <f ca="1">IF(N930="","", INDIRECT("base!"&amp;ADDRESS(MATCH(N930,base!$C$2:'base'!$C$133,0)+1,4,4)))</f>
        <v/>
      </c>
      <c r="P930" s="41"/>
      <c r="Q930" s="116" t="str">
        <f ca="1">IF(P930="","", INDIRECT("base!"&amp;ADDRESS(MATCH(CONCATENATE(N930,"|",P930),base!$G$2:'base'!$G$1817,0)+1,6,4)))</f>
        <v/>
      </c>
      <c r="R930" s="41"/>
    </row>
    <row r="931" spans="1:18" x14ac:dyDescent="0.25">
      <c r="A931" s="47"/>
      <c r="B931" s="115" t="str">
        <f>IF(AND(G931&lt;&gt;"",H931&gt;0,I931&lt;&gt;"",J931&lt;&gt;0,K931&lt;&gt;0),COUNT($B$11:B930)+1,"")</f>
        <v/>
      </c>
      <c r="C931" s="34"/>
      <c r="D931" s="89"/>
      <c r="E931" s="47"/>
      <c r="F931" s="66"/>
      <c r="G931" s="41"/>
      <c r="H931" s="112"/>
      <c r="I931" s="47"/>
      <c r="J931" s="112"/>
      <c r="K931" s="104" t="str">
        <f t="shared" si="15"/>
        <v/>
      </c>
      <c r="L931" s="96"/>
      <c r="M931" s="96"/>
      <c r="N931" s="34"/>
      <c r="O931" s="116" t="str">
        <f ca="1">IF(N931="","", INDIRECT("base!"&amp;ADDRESS(MATCH(N931,base!$C$2:'base'!$C$133,0)+1,4,4)))</f>
        <v/>
      </c>
      <c r="P931" s="41"/>
      <c r="Q931" s="116" t="str">
        <f ca="1">IF(P931="","", INDIRECT("base!"&amp;ADDRESS(MATCH(CONCATENATE(N931,"|",P931),base!$G$2:'base'!$G$1817,0)+1,6,4)))</f>
        <v/>
      </c>
      <c r="R931" s="41"/>
    </row>
    <row r="932" spans="1:18" x14ac:dyDescent="0.25">
      <c r="A932" s="47"/>
      <c r="B932" s="115" t="str">
        <f>IF(AND(G932&lt;&gt;"",H932&gt;0,I932&lt;&gt;"",J932&lt;&gt;0,K932&lt;&gt;0),COUNT($B$11:B931)+1,"")</f>
        <v/>
      </c>
      <c r="C932" s="34"/>
      <c r="D932" s="89"/>
      <c r="E932" s="47"/>
      <c r="F932" s="66"/>
      <c r="G932" s="41"/>
      <c r="H932" s="112"/>
      <c r="I932" s="47"/>
      <c r="J932" s="112"/>
      <c r="K932" s="104" t="str">
        <f t="shared" si="15"/>
        <v/>
      </c>
      <c r="L932" s="96"/>
      <c r="M932" s="96"/>
      <c r="N932" s="34"/>
      <c r="O932" s="116" t="str">
        <f ca="1">IF(N932="","", INDIRECT("base!"&amp;ADDRESS(MATCH(N932,base!$C$2:'base'!$C$133,0)+1,4,4)))</f>
        <v/>
      </c>
      <c r="P932" s="41"/>
      <c r="Q932" s="116" t="str">
        <f ca="1">IF(P932="","", INDIRECT("base!"&amp;ADDRESS(MATCH(CONCATENATE(N932,"|",P932),base!$G$2:'base'!$G$1817,0)+1,6,4)))</f>
        <v/>
      </c>
      <c r="R932" s="41"/>
    </row>
    <row r="933" spans="1:18" x14ac:dyDescent="0.25">
      <c r="A933" s="47"/>
      <c r="B933" s="115" t="str">
        <f>IF(AND(G933&lt;&gt;"",H933&gt;0,I933&lt;&gt;"",J933&lt;&gt;0,K933&lt;&gt;0),COUNT($B$11:B932)+1,"")</f>
        <v/>
      </c>
      <c r="C933" s="34"/>
      <c r="D933" s="89"/>
      <c r="E933" s="47"/>
      <c r="F933" s="66"/>
      <c r="G933" s="41"/>
      <c r="H933" s="112"/>
      <c r="I933" s="47"/>
      <c r="J933" s="112"/>
      <c r="K933" s="104" t="str">
        <f t="shared" si="15"/>
        <v/>
      </c>
      <c r="L933" s="96"/>
      <c r="M933" s="96"/>
      <c r="N933" s="34"/>
      <c r="O933" s="116" t="str">
        <f ca="1">IF(N933="","", INDIRECT("base!"&amp;ADDRESS(MATCH(N933,base!$C$2:'base'!$C$133,0)+1,4,4)))</f>
        <v/>
      </c>
      <c r="P933" s="41"/>
      <c r="Q933" s="116" t="str">
        <f ca="1">IF(P933="","", INDIRECT("base!"&amp;ADDRESS(MATCH(CONCATENATE(N933,"|",P933),base!$G$2:'base'!$G$1817,0)+1,6,4)))</f>
        <v/>
      </c>
      <c r="R933" s="41"/>
    </row>
    <row r="934" spans="1:18" x14ac:dyDescent="0.25">
      <c r="A934" s="47"/>
      <c r="B934" s="115" t="str">
        <f>IF(AND(G934&lt;&gt;"",H934&gt;0,I934&lt;&gt;"",J934&lt;&gt;0,K934&lt;&gt;0),COUNT($B$11:B933)+1,"")</f>
        <v/>
      </c>
      <c r="C934" s="34"/>
      <c r="D934" s="89"/>
      <c r="E934" s="47"/>
      <c r="F934" s="66"/>
      <c r="G934" s="41"/>
      <c r="H934" s="112"/>
      <c r="I934" s="47"/>
      <c r="J934" s="112"/>
      <c r="K934" s="104" t="str">
        <f t="shared" si="15"/>
        <v/>
      </c>
      <c r="L934" s="96"/>
      <c r="M934" s="96"/>
      <c r="N934" s="34"/>
      <c r="O934" s="116" t="str">
        <f ca="1">IF(N934="","", INDIRECT("base!"&amp;ADDRESS(MATCH(N934,base!$C$2:'base'!$C$133,0)+1,4,4)))</f>
        <v/>
      </c>
      <c r="P934" s="41"/>
      <c r="Q934" s="116" t="str">
        <f ca="1">IF(P934="","", INDIRECT("base!"&amp;ADDRESS(MATCH(CONCATENATE(N934,"|",P934),base!$G$2:'base'!$G$1817,0)+1,6,4)))</f>
        <v/>
      </c>
      <c r="R934" s="41"/>
    </row>
    <row r="935" spans="1:18" x14ac:dyDescent="0.25">
      <c r="A935" s="47"/>
      <c r="B935" s="115" t="str">
        <f>IF(AND(G935&lt;&gt;"",H935&gt;0,I935&lt;&gt;"",J935&lt;&gt;0,K935&lt;&gt;0),COUNT($B$11:B934)+1,"")</f>
        <v/>
      </c>
      <c r="C935" s="34"/>
      <c r="D935" s="89"/>
      <c r="E935" s="47"/>
      <c r="F935" s="66"/>
      <c r="G935" s="41"/>
      <c r="H935" s="112"/>
      <c r="I935" s="47"/>
      <c r="J935" s="112"/>
      <c r="K935" s="104" t="str">
        <f t="shared" si="15"/>
        <v/>
      </c>
      <c r="L935" s="96"/>
      <c r="M935" s="96"/>
      <c r="N935" s="34"/>
      <c r="O935" s="116" t="str">
        <f ca="1">IF(N935="","", INDIRECT("base!"&amp;ADDRESS(MATCH(N935,base!$C$2:'base'!$C$133,0)+1,4,4)))</f>
        <v/>
      </c>
      <c r="P935" s="41"/>
      <c r="Q935" s="116" t="str">
        <f ca="1">IF(P935="","", INDIRECT("base!"&amp;ADDRESS(MATCH(CONCATENATE(N935,"|",P935),base!$G$2:'base'!$G$1817,0)+1,6,4)))</f>
        <v/>
      </c>
      <c r="R935" s="41"/>
    </row>
    <row r="936" spans="1:18" x14ac:dyDescent="0.25">
      <c r="A936" s="47"/>
      <c r="B936" s="115" t="str">
        <f>IF(AND(G936&lt;&gt;"",H936&gt;0,I936&lt;&gt;"",J936&lt;&gt;0,K936&lt;&gt;0),COUNT($B$11:B935)+1,"")</f>
        <v/>
      </c>
      <c r="C936" s="34"/>
      <c r="D936" s="89"/>
      <c r="E936" s="47"/>
      <c r="F936" s="66"/>
      <c r="G936" s="41"/>
      <c r="H936" s="112"/>
      <c r="I936" s="47"/>
      <c r="J936" s="112"/>
      <c r="K936" s="104" t="str">
        <f t="shared" si="15"/>
        <v/>
      </c>
      <c r="L936" s="96"/>
      <c r="M936" s="96"/>
      <c r="N936" s="34"/>
      <c r="O936" s="116" t="str">
        <f ca="1">IF(N936="","", INDIRECT("base!"&amp;ADDRESS(MATCH(N936,base!$C$2:'base'!$C$133,0)+1,4,4)))</f>
        <v/>
      </c>
      <c r="P936" s="41"/>
      <c r="Q936" s="116" t="str">
        <f ca="1">IF(P936="","", INDIRECT("base!"&amp;ADDRESS(MATCH(CONCATENATE(N936,"|",P936),base!$G$2:'base'!$G$1817,0)+1,6,4)))</f>
        <v/>
      </c>
      <c r="R936" s="41"/>
    </row>
    <row r="937" spans="1:18" x14ac:dyDescent="0.25">
      <c r="A937" s="47"/>
      <c r="B937" s="115" t="str">
        <f>IF(AND(G937&lt;&gt;"",H937&gt;0,I937&lt;&gt;"",J937&lt;&gt;0,K937&lt;&gt;0),COUNT($B$11:B936)+1,"")</f>
        <v/>
      </c>
      <c r="C937" s="34"/>
      <c r="D937" s="89"/>
      <c r="E937" s="47"/>
      <c r="F937" s="66"/>
      <c r="G937" s="41"/>
      <c r="H937" s="112"/>
      <c r="I937" s="47"/>
      <c r="J937" s="112"/>
      <c r="K937" s="104" t="str">
        <f t="shared" si="15"/>
        <v/>
      </c>
      <c r="L937" s="96"/>
      <c r="M937" s="96"/>
      <c r="N937" s="34"/>
      <c r="O937" s="116" t="str">
        <f ca="1">IF(N937="","", INDIRECT("base!"&amp;ADDRESS(MATCH(N937,base!$C$2:'base'!$C$133,0)+1,4,4)))</f>
        <v/>
      </c>
      <c r="P937" s="41"/>
      <c r="Q937" s="116" t="str">
        <f ca="1">IF(P937="","", INDIRECT("base!"&amp;ADDRESS(MATCH(CONCATENATE(N937,"|",P937),base!$G$2:'base'!$G$1817,0)+1,6,4)))</f>
        <v/>
      </c>
      <c r="R937" s="41"/>
    </row>
    <row r="938" spans="1:18" x14ac:dyDescent="0.25">
      <c r="A938" s="47"/>
      <c r="B938" s="115" t="str">
        <f>IF(AND(G938&lt;&gt;"",H938&gt;0,I938&lt;&gt;"",J938&lt;&gt;0,K938&lt;&gt;0),COUNT($B$11:B937)+1,"")</f>
        <v/>
      </c>
      <c r="C938" s="34"/>
      <c r="D938" s="89"/>
      <c r="E938" s="47"/>
      <c r="F938" s="66"/>
      <c r="G938" s="41"/>
      <c r="H938" s="112"/>
      <c r="I938" s="47"/>
      <c r="J938" s="112"/>
      <c r="K938" s="104" t="str">
        <f t="shared" si="15"/>
        <v/>
      </c>
      <c r="L938" s="96"/>
      <c r="M938" s="96"/>
      <c r="N938" s="34"/>
      <c r="O938" s="116" t="str">
        <f ca="1">IF(N938="","", INDIRECT("base!"&amp;ADDRESS(MATCH(N938,base!$C$2:'base'!$C$133,0)+1,4,4)))</f>
        <v/>
      </c>
      <c r="P938" s="41"/>
      <c r="Q938" s="116" t="str">
        <f ca="1">IF(P938="","", INDIRECT("base!"&amp;ADDRESS(MATCH(CONCATENATE(N938,"|",P938),base!$G$2:'base'!$G$1817,0)+1,6,4)))</f>
        <v/>
      </c>
      <c r="R938" s="41"/>
    </row>
    <row r="939" spans="1:18" x14ac:dyDescent="0.25">
      <c r="A939" s="47"/>
      <c r="B939" s="115" t="str">
        <f>IF(AND(G939&lt;&gt;"",H939&gt;0,I939&lt;&gt;"",J939&lt;&gt;0,K939&lt;&gt;0),COUNT($B$11:B938)+1,"")</f>
        <v/>
      </c>
      <c r="C939" s="34"/>
      <c r="D939" s="89"/>
      <c r="E939" s="47"/>
      <c r="F939" s="66"/>
      <c r="G939" s="41"/>
      <c r="H939" s="112"/>
      <c r="I939" s="47"/>
      <c r="J939" s="112"/>
      <c r="K939" s="104" t="str">
        <f t="shared" si="15"/>
        <v/>
      </c>
      <c r="L939" s="96"/>
      <c r="M939" s="96"/>
      <c r="N939" s="34"/>
      <c r="O939" s="116" t="str">
        <f ca="1">IF(N939="","", INDIRECT("base!"&amp;ADDRESS(MATCH(N939,base!$C$2:'base'!$C$133,0)+1,4,4)))</f>
        <v/>
      </c>
      <c r="P939" s="41"/>
      <c r="Q939" s="116" t="str">
        <f ca="1">IF(P939="","", INDIRECT("base!"&amp;ADDRESS(MATCH(CONCATENATE(N939,"|",P939),base!$G$2:'base'!$G$1817,0)+1,6,4)))</f>
        <v/>
      </c>
      <c r="R939" s="41"/>
    </row>
    <row r="940" spans="1:18" x14ac:dyDescent="0.25">
      <c r="A940" s="47"/>
      <c r="B940" s="115" t="str">
        <f>IF(AND(G940&lt;&gt;"",H940&gt;0,I940&lt;&gt;"",J940&lt;&gt;0,K940&lt;&gt;0),COUNT($B$11:B939)+1,"")</f>
        <v/>
      </c>
      <c r="C940" s="34"/>
      <c r="D940" s="89"/>
      <c r="E940" s="47"/>
      <c r="F940" s="66"/>
      <c r="G940" s="41"/>
      <c r="H940" s="112"/>
      <c r="I940" s="47"/>
      <c r="J940" s="112"/>
      <c r="K940" s="104" t="str">
        <f t="shared" si="15"/>
        <v/>
      </c>
      <c r="L940" s="96"/>
      <c r="M940" s="96"/>
      <c r="N940" s="34"/>
      <c r="O940" s="116" t="str">
        <f ca="1">IF(N940="","", INDIRECT("base!"&amp;ADDRESS(MATCH(N940,base!$C$2:'base'!$C$133,0)+1,4,4)))</f>
        <v/>
      </c>
      <c r="P940" s="41"/>
      <c r="Q940" s="116" t="str">
        <f ca="1">IF(P940="","", INDIRECT("base!"&amp;ADDRESS(MATCH(CONCATENATE(N940,"|",P940),base!$G$2:'base'!$G$1817,0)+1,6,4)))</f>
        <v/>
      </c>
      <c r="R940" s="41"/>
    </row>
    <row r="941" spans="1:18" x14ac:dyDescent="0.25">
      <c r="A941" s="47"/>
      <c r="B941" s="115" t="str">
        <f>IF(AND(G941&lt;&gt;"",H941&gt;0,I941&lt;&gt;"",J941&lt;&gt;0,K941&lt;&gt;0),COUNT($B$11:B940)+1,"")</f>
        <v/>
      </c>
      <c r="C941" s="34"/>
      <c r="D941" s="89"/>
      <c r="E941" s="47"/>
      <c r="F941" s="66"/>
      <c r="G941" s="41"/>
      <c r="H941" s="112"/>
      <c r="I941" s="47"/>
      <c r="J941" s="112"/>
      <c r="K941" s="104" t="str">
        <f t="shared" si="15"/>
        <v/>
      </c>
      <c r="L941" s="96"/>
      <c r="M941" s="96"/>
      <c r="N941" s="34"/>
      <c r="O941" s="116" t="str">
        <f ca="1">IF(N941="","", INDIRECT("base!"&amp;ADDRESS(MATCH(N941,base!$C$2:'base'!$C$133,0)+1,4,4)))</f>
        <v/>
      </c>
      <c r="P941" s="41"/>
      <c r="Q941" s="116" t="str">
        <f ca="1">IF(P941="","", INDIRECT("base!"&amp;ADDRESS(MATCH(CONCATENATE(N941,"|",P941),base!$G$2:'base'!$G$1817,0)+1,6,4)))</f>
        <v/>
      </c>
      <c r="R941" s="41"/>
    </row>
    <row r="942" spans="1:18" x14ac:dyDescent="0.25">
      <c r="A942" s="47"/>
      <c r="B942" s="115" t="str">
        <f>IF(AND(G942&lt;&gt;"",H942&gt;0,I942&lt;&gt;"",J942&lt;&gt;0,K942&lt;&gt;0),COUNT($B$11:B941)+1,"")</f>
        <v/>
      </c>
      <c r="C942" s="34"/>
      <c r="D942" s="89"/>
      <c r="E942" s="47"/>
      <c r="F942" s="66"/>
      <c r="G942" s="41"/>
      <c r="H942" s="112"/>
      <c r="I942" s="47"/>
      <c r="J942" s="112"/>
      <c r="K942" s="104" t="str">
        <f t="shared" si="15"/>
        <v/>
      </c>
      <c r="L942" s="96"/>
      <c r="M942" s="96"/>
      <c r="N942" s="34"/>
      <c r="O942" s="116" t="str">
        <f ca="1">IF(N942="","", INDIRECT("base!"&amp;ADDRESS(MATCH(N942,base!$C$2:'base'!$C$133,0)+1,4,4)))</f>
        <v/>
      </c>
      <c r="P942" s="41"/>
      <c r="Q942" s="116" t="str">
        <f ca="1">IF(P942="","", INDIRECT("base!"&amp;ADDRESS(MATCH(CONCATENATE(N942,"|",P942),base!$G$2:'base'!$G$1817,0)+1,6,4)))</f>
        <v/>
      </c>
      <c r="R942" s="41"/>
    </row>
    <row r="943" spans="1:18" x14ac:dyDescent="0.25">
      <c r="A943" s="47"/>
      <c r="B943" s="115" t="str">
        <f>IF(AND(G943&lt;&gt;"",H943&gt;0,I943&lt;&gt;"",J943&lt;&gt;0,K943&lt;&gt;0),COUNT($B$11:B942)+1,"")</f>
        <v/>
      </c>
      <c r="C943" s="34"/>
      <c r="D943" s="89"/>
      <c r="E943" s="47"/>
      <c r="F943" s="66"/>
      <c r="G943" s="41"/>
      <c r="H943" s="112"/>
      <c r="I943" s="47"/>
      <c r="J943" s="112"/>
      <c r="K943" s="104" t="str">
        <f t="shared" si="15"/>
        <v/>
      </c>
      <c r="L943" s="96"/>
      <c r="M943" s="96"/>
      <c r="N943" s="34"/>
      <c r="O943" s="116" t="str">
        <f ca="1">IF(N943="","", INDIRECT("base!"&amp;ADDRESS(MATCH(N943,base!$C$2:'base'!$C$133,0)+1,4,4)))</f>
        <v/>
      </c>
      <c r="P943" s="41"/>
      <c r="Q943" s="116" t="str">
        <f ca="1">IF(P943="","", INDIRECT("base!"&amp;ADDRESS(MATCH(CONCATENATE(N943,"|",P943),base!$G$2:'base'!$G$1817,0)+1,6,4)))</f>
        <v/>
      </c>
      <c r="R943" s="41"/>
    </row>
    <row r="944" spans="1:18" x14ac:dyDescent="0.25">
      <c r="A944" s="47"/>
      <c r="B944" s="115" t="str">
        <f>IF(AND(G944&lt;&gt;"",H944&gt;0,I944&lt;&gt;"",J944&lt;&gt;0,K944&lt;&gt;0),COUNT($B$11:B943)+1,"")</f>
        <v/>
      </c>
      <c r="C944" s="34"/>
      <c r="D944" s="89"/>
      <c r="E944" s="47"/>
      <c r="F944" s="66"/>
      <c r="G944" s="41"/>
      <c r="H944" s="112"/>
      <c r="I944" s="47"/>
      <c r="J944" s="112"/>
      <c r="K944" s="104" t="str">
        <f t="shared" si="15"/>
        <v/>
      </c>
      <c r="L944" s="96"/>
      <c r="M944" s="96"/>
      <c r="N944" s="34"/>
      <c r="O944" s="116" t="str">
        <f ca="1">IF(N944="","", INDIRECT("base!"&amp;ADDRESS(MATCH(N944,base!$C$2:'base'!$C$133,0)+1,4,4)))</f>
        <v/>
      </c>
      <c r="P944" s="41"/>
      <c r="Q944" s="116" t="str">
        <f ca="1">IF(P944="","", INDIRECT("base!"&amp;ADDRESS(MATCH(CONCATENATE(N944,"|",P944),base!$G$2:'base'!$G$1817,0)+1,6,4)))</f>
        <v/>
      </c>
      <c r="R944" s="41"/>
    </row>
    <row r="945" spans="1:18" x14ac:dyDescent="0.25">
      <c r="A945" s="47"/>
      <c r="B945" s="115" t="str">
        <f>IF(AND(G945&lt;&gt;"",H945&gt;0,I945&lt;&gt;"",J945&lt;&gt;0,K945&lt;&gt;0),COUNT($B$11:B944)+1,"")</f>
        <v/>
      </c>
      <c r="C945" s="34"/>
      <c r="D945" s="89"/>
      <c r="E945" s="47"/>
      <c r="F945" s="66"/>
      <c r="G945" s="41"/>
      <c r="H945" s="112"/>
      <c r="I945" s="47"/>
      <c r="J945" s="112"/>
      <c r="K945" s="104" t="str">
        <f t="shared" si="15"/>
        <v/>
      </c>
      <c r="L945" s="96"/>
      <c r="M945" s="96"/>
      <c r="N945" s="34"/>
      <c r="O945" s="116" t="str">
        <f ca="1">IF(N945="","", INDIRECT("base!"&amp;ADDRESS(MATCH(N945,base!$C$2:'base'!$C$133,0)+1,4,4)))</f>
        <v/>
      </c>
      <c r="P945" s="41"/>
      <c r="Q945" s="116" t="str">
        <f ca="1">IF(P945="","", INDIRECT("base!"&amp;ADDRESS(MATCH(CONCATENATE(N945,"|",P945),base!$G$2:'base'!$G$1817,0)+1,6,4)))</f>
        <v/>
      </c>
      <c r="R945" s="41"/>
    </row>
    <row r="946" spans="1:18" x14ac:dyDescent="0.25">
      <c r="A946" s="47"/>
      <c r="B946" s="115" t="str">
        <f>IF(AND(G946&lt;&gt;"",H946&gt;0,I946&lt;&gt;"",J946&lt;&gt;0,K946&lt;&gt;0),COUNT($B$11:B945)+1,"")</f>
        <v/>
      </c>
      <c r="C946" s="34"/>
      <c r="D946" s="89"/>
      <c r="E946" s="47"/>
      <c r="F946" s="66"/>
      <c r="G946" s="41"/>
      <c r="H946" s="112"/>
      <c r="I946" s="47"/>
      <c r="J946" s="112"/>
      <c r="K946" s="104" t="str">
        <f t="shared" si="15"/>
        <v/>
      </c>
      <c r="L946" s="96"/>
      <c r="M946" s="96"/>
      <c r="N946" s="34"/>
      <c r="O946" s="116" t="str">
        <f ca="1">IF(N946="","", INDIRECT("base!"&amp;ADDRESS(MATCH(N946,base!$C$2:'base'!$C$133,0)+1,4,4)))</f>
        <v/>
      </c>
      <c r="P946" s="41"/>
      <c r="Q946" s="116" t="str">
        <f ca="1">IF(P946="","", INDIRECT("base!"&amp;ADDRESS(MATCH(CONCATENATE(N946,"|",P946),base!$G$2:'base'!$G$1817,0)+1,6,4)))</f>
        <v/>
      </c>
      <c r="R946" s="41"/>
    </row>
    <row r="947" spans="1:18" x14ac:dyDescent="0.25">
      <c r="A947" s="47"/>
      <c r="B947" s="115" t="str">
        <f>IF(AND(G947&lt;&gt;"",H947&gt;0,I947&lt;&gt;"",J947&lt;&gt;0,K947&lt;&gt;0),COUNT($B$11:B946)+1,"")</f>
        <v/>
      </c>
      <c r="C947" s="34"/>
      <c r="D947" s="89"/>
      <c r="E947" s="47"/>
      <c r="F947" s="66"/>
      <c r="G947" s="41"/>
      <c r="H947" s="112"/>
      <c r="I947" s="47"/>
      <c r="J947" s="112"/>
      <c r="K947" s="104" t="str">
        <f t="shared" si="15"/>
        <v/>
      </c>
      <c r="L947" s="96"/>
      <c r="M947" s="96"/>
      <c r="N947" s="34"/>
      <c r="O947" s="116" t="str">
        <f ca="1">IF(N947="","", INDIRECT("base!"&amp;ADDRESS(MATCH(N947,base!$C$2:'base'!$C$133,0)+1,4,4)))</f>
        <v/>
      </c>
      <c r="P947" s="41"/>
      <c r="Q947" s="116" t="str">
        <f ca="1">IF(P947="","", INDIRECT("base!"&amp;ADDRESS(MATCH(CONCATENATE(N947,"|",P947),base!$G$2:'base'!$G$1817,0)+1,6,4)))</f>
        <v/>
      </c>
      <c r="R947" s="41"/>
    </row>
    <row r="948" spans="1:18" x14ac:dyDescent="0.25">
      <c r="A948" s="47"/>
      <c r="B948" s="115" t="str">
        <f>IF(AND(G948&lt;&gt;"",H948&gt;0,I948&lt;&gt;"",J948&lt;&gt;0,K948&lt;&gt;0),COUNT($B$11:B947)+1,"")</f>
        <v/>
      </c>
      <c r="C948" s="34"/>
      <c r="D948" s="89"/>
      <c r="E948" s="47"/>
      <c r="F948" s="66"/>
      <c r="G948" s="41"/>
      <c r="H948" s="112"/>
      <c r="I948" s="47"/>
      <c r="J948" s="112"/>
      <c r="K948" s="104" t="str">
        <f t="shared" si="15"/>
        <v/>
      </c>
      <c r="L948" s="96"/>
      <c r="M948" s="96"/>
      <c r="N948" s="34"/>
      <c r="O948" s="116" t="str">
        <f ca="1">IF(N948="","", INDIRECT("base!"&amp;ADDRESS(MATCH(N948,base!$C$2:'base'!$C$133,0)+1,4,4)))</f>
        <v/>
      </c>
      <c r="P948" s="41"/>
      <c r="Q948" s="116" t="str">
        <f ca="1">IF(P948="","", INDIRECT("base!"&amp;ADDRESS(MATCH(CONCATENATE(N948,"|",P948),base!$G$2:'base'!$G$1817,0)+1,6,4)))</f>
        <v/>
      </c>
      <c r="R948" s="41"/>
    </row>
    <row r="949" spans="1:18" x14ac:dyDescent="0.25">
      <c r="A949" s="47"/>
      <c r="B949" s="115" t="str">
        <f>IF(AND(G949&lt;&gt;"",H949&gt;0,I949&lt;&gt;"",J949&lt;&gt;0,K949&lt;&gt;0),COUNT($B$11:B948)+1,"")</f>
        <v/>
      </c>
      <c r="C949" s="34"/>
      <c r="D949" s="89"/>
      <c r="E949" s="47"/>
      <c r="F949" s="66"/>
      <c r="G949" s="41"/>
      <c r="H949" s="112"/>
      <c r="I949" s="47"/>
      <c r="J949" s="112"/>
      <c r="K949" s="104" t="str">
        <f t="shared" si="15"/>
        <v/>
      </c>
      <c r="L949" s="96"/>
      <c r="M949" s="96"/>
      <c r="N949" s="34"/>
      <c r="O949" s="116" t="str">
        <f ca="1">IF(N949="","", INDIRECT("base!"&amp;ADDRESS(MATCH(N949,base!$C$2:'base'!$C$133,0)+1,4,4)))</f>
        <v/>
      </c>
      <c r="P949" s="41"/>
      <c r="Q949" s="116" t="str">
        <f ca="1">IF(P949="","", INDIRECT("base!"&amp;ADDRESS(MATCH(CONCATENATE(N949,"|",P949),base!$G$2:'base'!$G$1817,0)+1,6,4)))</f>
        <v/>
      </c>
      <c r="R949" s="41"/>
    </row>
    <row r="950" spans="1:18" x14ac:dyDescent="0.25">
      <c r="A950" s="47"/>
      <c r="B950" s="115" t="str">
        <f>IF(AND(G950&lt;&gt;"",H950&gt;0,I950&lt;&gt;"",J950&lt;&gt;0,K950&lt;&gt;0),COUNT($B$11:B949)+1,"")</f>
        <v/>
      </c>
      <c r="C950" s="34"/>
      <c r="D950" s="89"/>
      <c r="E950" s="47"/>
      <c r="F950" s="66"/>
      <c r="G950" s="41"/>
      <c r="H950" s="112"/>
      <c r="I950" s="47"/>
      <c r="J950" s="112"/>
      <c r="K950" s="104" t="str">
        <f t="shared" si="15"/>
        <v/>
      </c>
      <c r="L950" s="96"/>
      <c r="M950" s="96"/>
      <c r="N950" s="34"/>
      <c r="O950" s="116" t="str">
        <f ca="1">IF(N950="","", INDIRECT("base!"&amp;ADDRESS(MATCH(N950,base!$C$2:'base'!$C$133,0)+1,4,4)))</f>
        <v/>
      </c>
      <c r="P950" s="41"/>
      <c r="Q950" s="116" t="str">
        <f ca="1">IF(P950="","", INDIRECT("base!"&amp;ADDRESS(MATCH(CONCATENATE(N950,"|",P950),base!$G$2:'base'!$G$1817,0)+1,6,4)))</f>
        <v/>
      </c>
      <c r="R950" s="41"/>
    </row>
    <row r="951" spans="1:18" x14ac:dyDescent="0.25">
      <c r="A951" s="47"/>
      <c r="B951" s="115" t="str">
        <f>IF(AND(G951&lt;&gt;"",H951&gt;0,I951&lt;&gt;"",J951&lt;&gt;0,K951&lt;&gt;0),COUNT($B$11:B950)+1,"")</f>
        <v/>
      </c>
      <c r="C951" s="34"/>
      <c r="D951" s="89"/>
      <c r="E951" s="47"/>
      <c r="F951" s="66"/>
      <c r="G951" s="41"/>
      <c r="H951" s="112"/>
      <c r="I951" s="47"/>
      <c r="J951" s="112"/>
      <c r="K951" s="104" t="str">
        <f t="shared" si="15"/>
        <v/>
      </c>
      <c r="L951" s="96"/>
      <c r="M951" s="96"/>
      <c r="N951" s="34"/>
      <c r="O951" s="116" t="str">
        <f ca="1">IF(N951="","", INDIRECT("base!"&amp;ADDRESS(MATCH(N951,base!$C$2:'base'!$C$133,0)+1,4,4)))</f>
        <v/>
      </c>
      <c r="P951" s="41"/>
      <c r="Q951" s="116" t="str">
        <f ca="1">IF(P951="","", INDIRECT("base!"&amp;ADDRESS(MATCH(CONCATENATE(N951,"|",P951),base!$G$2:'base'!$G$1817,0)+1,6,4)))</f>
        <v/>
      </c>
      <c r="R951" s="41"/>
    </row>
    <row r="952" spans="1:18" x14ac:dyDescent="0.25">
      <c r="A952" s="47"/>
      <c r="B952" s="115" t="str">
        <f>IF(AND(G952&lt;&gt;"",H952&gt;0,I952&lt;&gt;"",J952&lt;&gt;0,K952&lt;&gt;0),COUNT($B$11:B951)+1,"")</f>
        <v/>
      </c>
      <c r="C952" s="34"/>
      <c r="D952" s="89"/>
      <c r="E952" s="47"/>
      <c r="F952" s="66"/>
      <c r="G952" s="41"/>
      <c r="H952" s="112"/>
      <c r="I952" s="47"/>
      <c r="J952" s="112"/>
      <c r="K952" s="104" t="str">
        <f t="shared" si="15"/>
        <v/>
      </c>
      <c r="L952" s="96"/>
      <c r="M952" s="96"/>
      <c r="N952" s="34"/>
      <c r="O952" s="116" t="str">
        <f ca="1">IF(N952="","", INDIRECT("base!"&amp;ADDRESS(MATCH(N952,base!$C$2:'base'!$C$133,0)+1,4,4)))</f>
        <v/>
      </c>
      <c r="P952" s="41"/>
      <c r="Q952" s="116" t="str">
        <f ca="1">IF(P952="","", INDIRECT("base!"&amp;ADDRESS(MATCH(CONCATENATE(N952,"|",P952),base!$G$2:'base'!$G$1817,0)+1,6,4)))</f>
        <v/>
      </c>
      <c r="R952" s="41"/>
    </row>
    <row r="953" spans="1:18" x14ac:dyDescent="0.25">
      <c r="A953" s="47"/>
      <c r="B953" s="115" t="str">
        <f>IF(AND(G953&lt;&gt;"",H953&gt;0,I953&lt;&gt;"",J953&lt;&gt;0,K953&lt;&gt;0),COUNT($B$11:B952)+1,"")</f>
        <v/>
      </c>
      <c r="C953" s="34"/>
      <c r="D953" s="89"/>
      <c r="E953" s="47"/>
      <c r="F953" s="66"/>
      <c r="G953" s="41"/>
      <c r="H953" s="112"/>
      <c r="I953" s="47"/>
      <c r="J953" s="112"/>
      <c r="K953" s="104" t="str">
        <f t="shared" si="15"/>
        <v/>
      </c>
      <c r="L953" s="96"/>
      <c r="M953" s="96"/>
      <c r="N953" s="34"/>
      <c r="O953" s="116" t="str">
        <f ca="1">IF(N953="","", INDIRECT("base!"&amp;ADDRESS(MATCH(N953,base!$C$2:'base'!$C$133,0)+1,4,4)))</f>
        <v/>
      </c>
      <c r="P953" s="41"/>
      <c r="Q953" s="116" t="str">
        <f ca="1">IF(P953="","", INDIRECT("base!"&amp;ADDRESS(MATCH(CONCATENATE(N953,"|",P953),base!$G$2:'base'!$G$1817,0)+1,6,4)))</f>
        <v/>
      </c>
      <c r="R953" s="41"/>
    </row>
    <row r="954" spans="1:18" x14ac:dyDescent="0.25">
      <c r="A954" s="47"/>
      <c r="B954" s="115" t="str">
        <f>IF(AND(G954&lt;&gt;"",H954&gt;0,I954&lt;&gt;"",J954&lt;&gt;0,K954&lt;&gt;0),COUNT($B$11:B953)+1,"")</f>
        <v/>
      </c>
      <c r="C954" s="34"/>
      <c r="D954" s="89"/>
      <c r="E954" s="47"/>
      <c r="F954" s="66"/>
      <c r="G954" s="41"/>
      <c r="H954" s="112"/>
      <c r="I954" s="47"/>
      <c r="J954" s="112"/>
      <c r="K954" s="104" t="str">
        <f t="shared" si="15"/>
        <v/>
      </c>
      <c r="L954" s="96"/>
      <c r="M954" s="96"/>
      <c r="N954" s="34"/>
      <c r="O954" s="116" t="str">
        <f ca="1">IF(N954="","", INDIRECT("base!"&amp;ADDRESS(MATCH(N954,base!$C$2:'base'!$C$133,0)+1,4,4)))</f>
        <v/>
      </c>
      <c r="P954" s="41"/>
      <c r="Q954" s="116" t="str">
        <f ca="1">IF(P954="","", INDIRECT("base!"&amp;ADDRESS(MATCH(CONCATENATE(N954,"|",P954),base!$G$2:'base'!$G$1817,0)+1,6,4)))</f>
        <v/>
      </c>
      <c r="R954" s="41"/>
    </row>
    <row r="955" spans="1:18" x14ac:dyDescent="0.25">
      <c r="A955" s="47"/>
      <c r="B955" s="115" t="str">
        <f>IF(AND(G955&lt;&gt;"",H955&gt;0,I955&lt;&gt;"",J955&lt;&gt;0,K955&lt;&gt;0),COUNT($B$11:B954)+1,"")</f>
        <v/>
      </c>
      <c r="C955" s="34"/>
      <c r="D955" s="89"/>
      <c r="E955" s="47"/>
      <c r="F955" s="66"/>
      <c r="G955" s="41"/>
      <c r="H955" s="112"/>
      <c r="I955" s="47"/>
      <c r="J955" s="112"/>
      <c r="K955" s="104" t="str">
        <f t="shared" si="15"/>
        <v/>
      </c>
      <c r="L955" s="96"/>
      <c r="M955" s="96"/>
      <c r="N955" s="34"/>
      <c r="O955" s="116" t="str">
        <f ca="1">IF(N955="","", INDIRECT("base!"&amp;ADDRESS(MATCH(N955,base!$C$2:'base'!$C$133,0)+1,4,4)))</f>
        <v/>
      </c>
      <c r="P955" s="41"/>
      <c r="Q955" s="116" t="str">
        <f ca="1">IF(P955="","", INDIRECT("base!"&amp;ADDRESS(MATCH(CONCATENATE(N955,"|",P955),base!$G$2:'base'!$G$1817,0)+1,6,4)))</f>
        <v/>
      </c>
      <c r="R955" s="41"/>
    </row>
    <row r="956" spans="1:18" x14ac:dyDescent="0.25">
      <c r="A956" s="47"/>
      <c r="B956" s="115" t="str">
        <f>IF(AND(G956&lt;&gt;"",H956&gt;0,I956&lt;&gt;"",J956&lt;&gt;0,K956&lt;&gt;0),COUNT($B$11:B955)+1,"")</f>
        <v/>
      </c>
      <c r="C956" s="34"/>
      <c r="D956" s="89"/>
      <c r="E956" s="47"/>
      <c r="F956" s="66"/>
      <c r="G956" s="41"/>
      <c r="H956" s="112"/>
      <c r="I956" s="47"/>
      <c r="J956" s="112"/>
      <c r="K956" s="104" t="str">
        <f t="shared" si="15"/>
        <v/>
      </c>
      <c r="L956" s="96"/>
      <c r="M956" s="96"/>
      <c r="N956" s="34"/>
      <c r="O956" s="116" t="str">
        <f ca="1">IF(N956="","", INDIRECT("base!"&amp;ADDRESS(MATCH(N956,base!$C$2:'base'!$C$133,0)+1,4,4)))</f>
        <v/>
      </c>
      <c r="P956" s="41"/>
      <c r="Q956" s="116" t="str">
        <f ca="1">IF(P956="","", INDIRECT("base!"&amp;ADDRESS(MATCH(CONCATENATE(N956,"|",P956),base!$G$2:'base'!$G$1817,0)+1,6,4)))</f>
        <v/>
      </c>
      <c r="R956" s="41"/>
    </row>
    <row r="957" spans="1:18" x14ac:dyDescent="0.25">
      <c r="A957" s="47"/>
      <c r="B957" s="115" t="str">
        <f>IF(AND(G957&lt;&gt;"",H957&gt;0,I957&lt;&gt;"",J957&lt;&gt;0,K957&lt;&gt;0),COUNT($B$11:B956)+1,"")</f>
        <v/>
      </c>
      <c r="C957" s="34"/>
      <c r="D957" s="89"/>
      <c r="E957" s="47"/>
      <c r="F957" s="66"/>
      <c r="G957" s="41"/>
      <c r="H957" s="112"/>
      <c r="I957" s="47"/>
      <c r="J957" s="112"/>
      <c r="K957" s="104" t="str">
        <f t="shared" si="15"/>
        <v/>
      </c>
      <c r="L957" s="96"/>
      <c r="M957" s="96"/>
      <c r="N957" s="34"/>
      <c r="O957" s="116" t="str">
        <f ca="1">IF(N957="","", INDIRECT("base!"&amp;ADDRESS(MATCH(N957,base!$C$2:'base'!$C$133,0)+1,4,4)))</f>
        <v/>
      </c>
      <c r="P957" s="41"/>
      <c r="Q957" s="116" t="str">
        <f ca="1">IF(P957="","", INDIRECT("base!"&amp;ADDRESS(MATCH(CONCATENATE(N957,"|",P957),base!$G$2:'base'!$G$1817,0)+1,6,4)))</f>
        <v/>
      </c>
      <c r="R957" s="41"/>
    </row>
    <row r="958" spans="1:18" x14ac:dyDescent="0.25">
      <c r="A958" s="47"/>
      <c r="B958" s="115" t="str">
        <f>IF(AND(G958&lt;&gt;"",H958&gt;0,I958&lt;&gt;"",J958&lt;&gt;0,K958&lt;&gt;0),COUNT($B$11:B957)+1,"")</f>
        <v/>
      </c>
      <c r="C958" s="34"/>
      <c r="D958" s="89"/>
      <c r="E958" s="47"/>
      <c r="F958" s="66"/>
      <c r="G958" s="41"/>
      <c r="H958" s="112"/>
      <c r="I958" s="47"/>
      <c r="J958" s="112"/>
      <c r="K958" s="104" t="str">
        <f t="shared" si="15"/>
        <v/>
      </c>
      <c r="L958" s="96"/>
      <c r="M958" s="96"/>
      <c r="N958" s="34"/>
      <c r="O958" s="116" t="str">
        <f ca="1">IF(N958="","", INDIRECT("base!"&amp;ADDRESS(MATCH(N958,base!$C$2:'base'!$C$133,0)+1,4,4)))</f>
        <v/>
      </c>
      <c r="P958" s="41"/>
      <c r="Q958" s="116" t="str">
        <f ca="1">IF(P958="","", INDIRECT("base!"&amp;ADDRESS(MATCH(CONCATENATE(N958,"|",P958),base!$G$2:'base'!$G$1817,0)+1,6,4)))</f>
        <v/>
      </c>
      <c r="R958" s="41"/>
    </row>
    <row r="959" spans="1:18" x14ac:dyDescent="0.25">
      <c r="A959" s="47"/>
      <c r="B959" s="115" t="str">
        <f>IF(AND(G959&lt;&gt;"",H959&gt;0,I959&lt;&gt;"",J959&lt;&gt;0,K959&lt;&gt;0),COUNT($B$11:B958)+1,"")</f>
        <v/>
      </c>
      <c r="C959" s="34"/>
      <c r="D959" s="89"/>
      <c r="E959" s="47"/>
      <c r="F959" s="66"/>
      <c r="G959" s="41"/>
      <c r="H959" s="112"/>
      <c r="I959" s="47"/>
      <c r="J959" s="112"/>
      <c r="K959" s="104" t="str">
        <f t="shared" si="15"/>
        <v/>
      </c>
      <c r="L959" s="96"/>
      <c r="M959" s="96"/>
      <c r="N959" s="34"/>
      <c r="O959" s="116" t="str">
        <f ca="1">IF(N959="","", INDIRECT("base!"&amp;ADDRESS(MATCH(N959,base!$C$2:'base'!$C$133,0)+1,4,4)))</f>
        <v/>
      </c>
      <c r="P959" s="41"/>
      <c r="Q959" s="116" t="str">
        <f ca="1">IF(P959="","", INDIRECT("base!"&amp;ADDRESS(MATCH(CONCATENATE(N959,"|",P959),base!$G$2:'base'!$G$1817,0)+1,6,4)))</f>
        <v/>
      </c>
      <c r="R959" s="41"/>
    </row>
    <row r="960" spans="1:18" x14ac:dyDescent="0.25">
      <c r="A960" s="47"/>
      <c r="B960" s="115" t="str">
        <f>IF(AND(G960&lt;&gt;"",H960&gt;0,I960&lt;&gt;"",J960&lt;&gt;0,K960&lt;&gt;0),COUNT($B$11:B959)+1,"")</f>
        <v/>
      </c>
      <c r="C960" s="34"/>
      <c r="D960" s="89"/>
      <c r="E960" s="47"/>
      <c r="F960" s="66"/>
      <c r="G960" s="41"/>
      <c r="H960" s="112"/>
      <c r="I960" s="47"/>
      <c r="J960" s="112"/>
      <c r="K960" s="104" t="str">
        <f t="shared" si="15"/>
        <v/>
      </c>
      <c r="L960" s="96"/>
      <c r="M960" s="96"/>
      <c r="N960" s="34"/>
      <c r="O960" s="116" t="str">
        <f ca="1">IF(N960="","", INDIRECT("base!"&amp;ADDRESS(MATCH(N960,base!$C$2:'base'!$C$133,0)+1,4,4)))</f>
        <v/>
      </c>
      <c r="P960" s="41"/>
      <c r="Q960" s="116" t="str">
        <f ca="1">IF(P960="","", INDIRECT("base!"&amp;ADDRESS(MATCH(CONCATENATE(N960,"|",P960),base!$G$2:'base'!$G$1817,0)+1,6,4)))</f>
        <v/>
      </c>
      <c r="R960" s="41"/>
    </row>
    <row r="961" spans="1:18" x14ac:dyDescent="0.25">
      <c r="A961" s="47"/>
      <c r="B961" s="115" t="str">
        <f>IF(AND(G961&lt;&gt;"",H961&gt;0,I961&lt;&gt;"",J961&lt;&gt;0,K961&lt;&gt;0),COUNT($B$11:B960)+1,"")</f>
        <v/>
      </c>
      <c r="C961" s="34"/>
      <c r="D961" s="89"/>
      <c r="E961" s="47"/>
      <c r="F961" s="66"/>
      <c r="G961" s="41"/>
      <c r="H961" s="112"/>
      <c r="I961" s="47"/>
      <c r="J961" s="112"/>
      <c r="K961" s="104" t="str">
        <f t="shared" si="15"/>
        <v/>
      </c>
      <c r="L961" s="96"/>
      <c r="M961" s="96"/>
      <c r="N961" s="34"/>
      <c r="O961" s="116" t="str">
        <f ca="1">IF(N961="","", INDIRECT("base!"&amp;ADDRESS(MATCH(N961,base!$C$2:'base'!$C$133,0)+1,4,4)))</f>
        <v/>
      </c>
      <c r="P961" s="41"/>
      <c r="Q961" s="116" t="str">
        <f ca="1">IF(P961="","", INDIRECT("base!"&amp;ADDRESS(MATCH(CONCATENATE(N961,"|",P961),base!$G$2:'base'!$G$1817,0)+1,6,4)))</f>
        <v/>
      </c>
      <c r="R961" s="41"/>
    </row>
    <row r="962" spans="1:18" x14ac:dyDescent="0.25">
      <c r="A962" s="47"/>
      <c r="B962" s="115" t="str">
        <f>IF(AND(G962&lt;&gt;"",H962&gt;0,I962&lt;&gt;"",J962&lt;&gt;0,K962&lt;&gt;0),COUNT($B$11:B961)+1,"")</f>
        <v/>
      </c>
      <c r="C962" s="34"/>
      <c r="D962" s="89"/>
      <c r="E962" s="47"/>
      <c r="F962" s="66"/>
      <c r="G962" s="41"/>
      <c r="H962" s="112"/>
      <c r="I962" s="47"/>
      <c r="J962" s="112"/>
      <c r="K962" s="104" t="str">
        <f t="shared" si="15"/>
        <v/>
      </c>
      <c r="L962" s="96"/>
      <c r="M962" s="96"/>
      <c r="N962" s="34"/>
      <c r="O962" s="116" t="str">
        <f ca="1">IF(N962="","", INDIRECT("base!"&amp;ADDRESS(MATCH(N962,base!$C$2:'base'!$C$133,0)+1,4,4)))</f>
        <v/>
      </c>
      <c r="P962" s="41"/>
      <c r="Q962" s="116" t="str">
        <f ca="1">IF(P962="","", INDIRECT("base!"&amp;ADDRESS(MATCH(CONCATENATE(N962,"|",P962),base!$G$2:'base'!$G$1817,0)+1,6,4)))</f>
        <v/>
      </c>
      <c r="R962" s="41"/>
    </row>
    <row r="963" spans="1:18" x14ac:dyDescent="0.25">
      <c r="A963" s="47"/>
      <c r="B963" s="115" t="str">
        <f>IF(AND(G963&lt;&gt;"",H963&gt;0,I963&lt;&gt;"",J963&lt;&gt;0,K963&lt;&gt;0),COUNT($B$11:B962)+1,"")</f>
        <v/>
      </c>
      <c r="C963" s="34"/>
      <c r="D963" s="89"/>
      <c r="E963" s="47"/>
      <c r="F963" s="66"/>
      <c r="G963" s="41"/>
      <c r="H963" s="112"/>
      <c r="I963" s="47"/>
      <c r="J963" s="112"/>
      <c r="K963" s="104" t="str">
        <f t="shared" si="15"/>
        <v/>
      </c>
      <c r="L963" s="96"/>
      <c r="M963" s="96"/>
      <c r="N963" s="34"/>
      <c r="O963" s="116" t="str">
        <f ca="1">IF(N963="","", INDIRECT("base!"&amp;ADDRESS(MATCH(N963,base!$C$2:'base'!$C$133,0)+1,4,4)))</f>
        <v/>
      </c>
      <c r="P963" s="41"/>
      <c r="Q963" s="116" t="str">
        <f ca="1">IF(P963="","", INDIRECT("base!"&amp;ADDRESS(MATCH(CONCATENATE(N963,"|",P963),base!$G$2:'base'!$G$1817,0)+1,6,4)))</f>
        <v/>
      </c>
      <c r="R963" s="41"/>
    </row>
    <row r="964" spans="1:18" x14ac:dyDescent="0.25">
      <c r="A964" s="47"/>
      <c r="B964" s="115" t="str">
        <f>IF(AND(G964&lt;&gt;"",H964&gt;0,I964&lt;&gt;"",J964&lt;&gt;0,K964&lt;&gt;0),COUNT($B$11:B963)+1,"")</f>
        <v/>
      </c>
      <c r="C964" s="34"/>
      <c r="D964" s="89"/>
      <c r="E964" s="47"/>
      <c r="F964" s="66"/>
      <c r="G964" s="41"/>
      <c r="H964" s="112"/>
      <c r="I964" s="47"/>
      <c r="J964" s="112"/>
      <c r="K964" s="104" t="str">
        <f t="shared" si="15"/>
        <v/>
      </c>
      <c r="L964" s="96"/>
      <c r="M964" s="96"/>
      <c r="N964" s="34"/>
      <c r="O964" s="116" t="str">
        <f ca="1">IF(N964="","", INDIRECT("base!"&amp;ADDRESS(MATCH(N964,base!$C$2:'base'!$C$133,0)+1,4,4)))</f>
        <v/>
      </c>
      <c r="P964" s="41"/>
      <c r="Q964" s="116" t="str">
        <f ca="1">IF(P964="","", INDIRECT("base!"&amp;ADDRESS(MATCH(CONCATENATE(N964,"|",P964),base!$G$2:'base'!$G$1817,0)+1,6,4)))</f>
        <v/>
      </c>
      <c r="R964" s="41"/>
    </row>
    <row r="965" spans="1:18" x14ac:dyDescent="0.25">
      <c r="A965" s="47"/>
      <c r="B965" s="115" t="str">
        <f>IF(AND(G965&lt;&gt;"",H965&gt;0,I965&lt;&gt;"",J965&lt;&gt;0,K965&lt;&gt;0),COUNT($B$11:B964)+1,"")</f>
        <v/>
      </c>
      <c r="C965" s="34"/>
      <c r="D965" s="89"/>
      <c r="E965" s="47"/>
      <c r="F965" s="66"/>
      <c r="G965" s="41"/>
      <c r="H965" s="112"/>
      <c r="I965" s="47"/>
      <c r="J965" s="112"/>
      <c r="K965" s="104" t="str">
        <f t="shared" si="15"/>
        <v/>
      </c>
      <c r="L965" s="96"/>
      <c r="M965" s="96"/>
      <c r="N965" s="34"/>
      <c r="O965" s="116" t="str">
        <f ca="1">IF(N965="","", INDIRECT("base!"&amp;ADDRESS(MATCH(N965,base!$C$2:'base'!$C$133,0)+1,4,4)))</f>
        <v/>
      </c>
      <c r="P965" s="41"/>
      <c r="Q965" s="116" t="str">
        <f ca="1">IF(P965="","", INDIRECT("base!"&amp;ADDRESS(MATCH(CONCATENATE(N965,"|",P965),base!$G$2:'base'!$G$1817,0)+1,6,4)))</f>
        <v/>
      </c>
      <c r="R965" s="41"/>
    </row>
    <row r="966" spans="1:18" x14ac:dyDescent="0.25">
      <c r="A966" s="47"/>
      <c r="B966" s="115" t="str">
        <f>IF(AND(G966&lt;&gt;"",H966&gt;0,I966&lt;&gt;"",J966&lt;&gt;0,K966&lt;&gt;0),COUNT($B$11:B965)+1,"")</f>
        <v/>
      </c>
      <c r="C966" s="34"/>
      <c r="D966" s="89"/>
      <c r="E966" s="47"/>
      <c r="F966" s="66"/>
      <c r="G966" s="41"/>
      <c r="H966" s="112"/>
      <c r="I966" s="47"/>
      <c r="J966" s="112"/>
      <c r="K966" s="104" t="str">
        <f t="shared" si="15"/>
        <v/>
      </c>
      <c r="L966" s="96"/>
      <c r="M966" s="96"/>
      <c r="N966" s="34"/>
      <c r="O966" s="116" t="str">
        <f ca="1">IF(N966="","", INDIRECT("base!"&amp;ADDRESS(MATCH(N966,base!$C$2:'base'!$C$133,0)+1,4,4)))</f>
        <v/>
      </c>
      <c r="P966" s="41"/>
      <c r="Q966" s="116" t="str">
        <f ca="1">IF(P966="","", INDIRECT("base!"&amp;ADDRESS(MATCH(CONCATENATE(N966,"|",P966),base!$G$2:'base'!$G$1817,0)+1,6,4)))</f>
        <v/>
      </c>
      <c r="R966" s="41"/>
    </row>
    <row r="967" spans="1:18" x14ac:dyDescent="0.25">
      <c r="A967" s="47"/>
      <c r="B967" s="115" t="str">
        <f>IF(AND(G967&lt;&gt;"",H967&gt;0,I967&lt;&gt;"",J967&lt;&gt;0,K967&lt;&gt;0),COUNT($B$11:B966)+1,"")</f>
        <v/>
      </c>
      <c r="C967" s="34"/>
      <c r="D967" s="89"/>
      <c r="E967" s="47"/>
      <c r="F967" s="66"/>
      <c r="G967" s="41"/>
      <c r="H967" s="112"/>
      <c r="I967" s="47"/>
      <c r="J967" s="112"/>
      <c r="K967" s="104" t="str">
        <f t="shared" si="15"/>
        <v/>
      </c>
      <c r="L967" s="96"/>
      <c r="M967" s="96"/>
      <c r="N967" s="34"/>
      <c r="O967" s="116" t="str">
        <f ca="1">IF(N967="","", INDIRECT("base!"&amp;ADDRESS(MATCH(N967,base!$C$2:'base'!$C$133,0)+1,4,4)))</f>
        <v/>
      </c>
      <c r="P967" s="41"/>
      <c r="Q967" s="116" t="str">
        <f ca="1">IF(P967="","", INDIRECT("base!"&amp;ADDRESS(MATCH(CONCATENATE(N967,"|",P967),base!$G$2:'base'!$G$1817,0)+1,6,4)))</f>
        <v/>
      </c>
      <c r="R967" s="41"/>
    </row>
    <row r="968" spans="1:18" x14ac:dyDescent="0.25">
      <c r="A968" s="47"/>
      <c r="B968" s="115" t="str">
        <f>IF(AND(G968&lt;&gt;"",H968&gt;0,I968&lt;&gt;"",J968&lt;&gt;0,K968&lt;&gt;0),COUNT($B$11:B967)+1,"")</f>
        <v/>
      </c>
      <c r="C968" s="34"/>
      <c r="D968" s="89"/>
      <c r="E968" s="47"/>
      <c r="F968" s="66"/>
      <c r="G968" s="41"/>
      <c r="H968" s="112"/>
      <c r="I968" s="47"/>
      <c r="J968" s="112"/>
      <c r="K968" s="104" t="str">
        <f t="shared" si="15"/>
        <v/>
      </c>
      <c r="L968" s="96"/>
      <c r="M968" s="96"/>
      <c r="N968" s="34"/>
      <c r="O968" s="116" t="str">
        <f ca="1">IF(N968="","", INDIRECT("base!"&amp;ADDRESS(MATCH(N968,base!$C$2:'base'!$C$133,0)+1,4,4)))</f>
        <v/>
      </c>
      <c r="P968" s="41"/>
      <c r="Q968" s="116" t="str">
        <f ca="1">IF(P968="","", INDIRECT("base!"&amp;ADDRESS(MATCH(CONCATENATE(N968,"|",P968),base!$G$2:'base'!$G$1817,0)+1,6,4)))</f>
        <v/>
      </c>
      <c r="R968" s="41"/>
    </row>
    <row r="969" spans="1:18" x14ac:dyDescent="0.25">
      <c r="A969" s="47"/>
      <c r="B969" s="115" t="str">
        <f>IF(AND(G969&lt;&gt;"",H969&gt;0,I969&lt;&gt;"",J969&lt;&gt;0,K969&lt;&gt;0),COUNT($B$11:B968)+1,"")</f>
        <v/>
      </c>
      <c r="C969" s="34"/>
      <c r="D969" s="89"/>
      <c r="E969" s="47"/>
      <c r="F969" s="66"/>
      <c r="G969" s="41"/>
      <c r="H969" s="112"/>
      <c r="I969" s="47"/>
      <c r="J969" s="112"/>
      <c r="K969" s="104" t="str">
        <f t="shared" si="15"/>
        <v/>
      </c>
      <c r="L969" s="96"/>
      <c r="M969" s="96"/>
      <c r="N969" s="34"/>
      <c r="O969" s="116" t="str">
        <f ca="1">IF(N969="","", INDIRECT("base!"&amp;ADDRESS(MATCH(N969,base!$C$2:'base'!$C$133,0)+1,4,4)))</f>
        <v/>
      </c>
      <c r="P969" s="41"/>
      <c r="Q969" s="116" t="str">
        <f ca="1">IF(P969="","", INDIRECT("base!"&amp;ADDRESS(MATCH(CONCATENATE(N969,"|",P969),base!$G$2:'base'!$G$1817,0)+1,6,4)))</f>
        <v/>
      </c>
      <c r="R969" s="41"/>
    </row>
    <row r="970" spans="1:18" x14ac:dyDescent="0.25">
      <c r="A970" s="47"/>
      <c r="B970" s="115" t="str">
        <f>IF(AND(G970&lt;&gt;"",H970&gt;0,I970&lt;&gt;"",J970&lt;&gt;0,K970&lt;&gt;0),COUNT($B$11:B969)+1,"")</f>
        <v/>
      </c>
      <c r="C970" s="34"/>
      <c r="D970" s="89"/>
      <c r="E970" s="47"/>
      <c r="F970" s="66"/>
      <c r="G970" s="41"/>
      <c r="H970" s="112"/>
      <c r="I970" s="47"/>
      <c r="J970" s="112"/>
      <c r="K970" s="104" t="str">
        <f t="shared" si="15"/>
        <v/>
      </c>
      <c r="L970" s="96"/>
      <c r="M970" s="96"/>
      <c r="N970" s="34"/>
      <c r="O970" s="116" t="str">
        <f ca="1">IF(N970="","", INDIRECT("base!"&amp;ADDRESS(MATCH(N970,base!$C$2:'base'!$C$133,0)+1,4,4)))</f>
        <v/>
      </c>
      <c r="P970" s="41"/>
      <c r="Q970" s="116" t="str">
        <f ca="1">IF(P970="","", INDIRECT("base!"&amp;ADDRESS(MATCH(CONCATENATE(N970,"|",P970),base!$G$2:'base'!$G$1817,0)+1,6,4)))</f>
        <v/>
      </c>
      <c r="R970" s="41"/>
    </row>
    <row r="971" spans="1:18" x14ac:dyDescent="0.25">
      <c r="A971" s="47"/>
      <c r="B971" s="115" t="str">
        <f>IF(AND(G971&lt;&gt;"",H971&gt;0,I971&lt;&gt;"",J971&lt;&gt;0,K971&lt;&gt;0),COUNT($B$11:B970)+1,"")</f>
        <v/>
      </c>
      <c r="C971" s="34"/>
      <c r="D971" s="89"/>
      <c r="E971" s="47"/>
      <c r="F971" s="66"/>
      <c r="G971" s="41"/>
      <c r="H971" s="112"/>
      <c r="I971" s="47"/>
      <c r="J971" s="112"/>
      <c r="K971" s="104" t="str">
        <f t="shared" si="15"/>
        <v/>
      </c>
      <c r="L971" s="96"/>
      <c r="M971" s="96"/>
      <c r="N971" s="34"/>
      <c r="O971" s="116" t="str">
        <f ca="1">IF(N971="","", INDIRECT("base!"&amp;ADDRESS(MATCH(N971,base!$C$2:'base'!$C$133,0)+1,4,4)))</f>
        <v/>
      </c>
      <c r="P971" s="41"/>
      <c r="Q971" s="116" t="str">
        <f ca="1">IF(P971="","", INDIRECT("base!"&amp;ADDRESS(MATCH(CONCATENATE(N971,"|",P971),base!$G$2:'base'!$G$1817,0)+1,6,4)))</f>
        <v/>
      </c>
      <c r="R971" s="41"/>
    </row>
    <row r="972" spans="1:18" x14ac:dyDescent="0.25">
      <c r="A972" s="47"/>
      <c r="B972" s="115" t="str">
        <f>IF(AND(G972&lt;&gt;"",H972&gt;0,I972&lt;&gt;"",J972&lt;&gt;0,K972&lt;&gt;0),COUNT($B$11:B971)+1,"")</f>
        <v/>
      </c>
      <c r="C972" s="34"/>
      <c r="D972" s="89"/>
      <c r="E972" s="47"/>
      <c r="F972" s="66"/>
      <c r="G972" s="41"/>
      <c r="H972" s="112"/>
      <c r="I972" s="47"/>
      <c r="J972" s="112"/>
      <c r="K972" s="104" t="str">
        <f t="shared" si="15"/>
        <v/>
      </c>
      <c r="L972" s="96"/>
      <c r="M972" s="96"/>
      <c r="N972" s="34"/>
      <c r="O972" s="116" t="str">
        <f ca="1">IF(N972="","", INDIRECT("base!"&amp;ADDRESS(MATCH(N972,base!$C$2:'base'!$C$133,0)+1,4,4)))</f>
        <v/>
      </c>
      <c r="P972" s="41"/>
      <c r="Q972" s="116" t="str">
        <f ca="1">IF(P972="","", INDIRECT("base!"&amp;ADDRESS(MATCH(CONCATENATE(N972,"|",P972),base!$G$2:'base'!$G$1817,0)+1,6,4)))</f>
        <v/>
      </c>
      <c r="R972" s="41"/>
    </row>
    <row r="973" spans="1:18" x14ac:dyDescent="0.25">
      <c r="A973" s="47"/>
      <c r="B973" s="115" t="str">
        <f>IF(AND(G973&lt;&gt;"",H973&gt;0,I973&lt;&gt;"",J973&lt;&gt;0,K973&lt;&gt;0),COUNT($B$11:B972)+1,"")</f>
        <v/>
      </c>
      <c r="C973" s="34"/>
      <c r="D973" s="89"/>
      <c r="E973" s="47"/>
      <c r="F973" s="66"/>
      <c r="G973" s="41"/>
      <c r="H973" s="112"/>
      <c r="I973" s="47"/>
      <c r="J973" s="112"/>
      <c r="K973" s="104" t="str">
        <f t="shared" si="15"/>
        <v/>
      </c>
      <c r="L973" s="96"/>
      <c r="M973" s="96"/>
      <c r="N973" s="34"/>
      <c r="O973" s="116" t="str">
        <f ca="1">IF(N973="","", INDIRECT("base!"&amp;ADDRESS(MATCH(N973,base!$C$2:'base'!$C$133,0)+1,4,4)))</f>
        <v/>
      </c>
      <c r="P973" s="41"/>
      <c r="Q973" s="116" t="str">
        <f ca="1">IF(P973="","", INDIRECT("base!"&amp;ADDRESS(MATCH(CONCATENATE(N973,"|",P973),base!$G$2:'base'!$G$1817,0)+1,6,4)))</f>
        <v/>
      </c>
      <c r="R973" s="41"/>
    </row>
    <row r="974" spans="1:18" x14ac:dyDescent="0.25">
      <c r="A974" s="47"/>
      <c r="B974" s="115" t="str">
        <f>IF(AND(G974&lt;&gt;"",H974&gt;0,I974&lt;&gt;"",J974&lt;&gt;0,K974&lt;&gt;0),COUNT($B$11:B973)+1,"")</f>
        <v/>
      </c>
      <c r="C974" s="34"/>
      <c r="D974" s="89"/>
      <c r="E974" s="47"/>
      <c r="F974" s="66"/>
      <c r="G974" s="41"/>
      <c r="H974" s="112"/>
      <c r="I974" s="47"/>
      <c r="J974" s="112"/>
      <c r="K974" s="104" t="str">
        <f t="shared" si="15"/>
        <v/>
      </c>
      <c r="L974" s="96"/>
      <c r="M974" s="96"/>
      <c r="N974" s="34"/>
      <c r="O974" s="116" t="str">
        <f ca="1">IF(N974="","", INDIRECT("base!"&amp;ADDRESS(MATCH(N974,base!$C$2:'base'!$C$133,0)+1,4,4)))</f>
        <v/>
      </c>
      <c r="P974" s="41"/>
      <c r="Q974" s="116" t="str">
        <f ca="1">IF(P974="","", INDIRECT("base!"&amp;ADDRESS(MATCH(CONCATENATE(N974,"|",P974),base!$G$2:'base'!$G$1817,0)+1,6,4)))</f>
        <v/>
      </c>
      <c r="R974" s="41"/>
    </row>
    <row r="975" spans="1:18" x14ac:dyDescent="0.25">
      <c r="A975" s="47"/>
      <c r="B975" s="115" t="str">
        <f>IF(AND(G975&lt;&gt;"",H975&gt;0,I975&lt;&gt;"",J975&lt;&gt;0,K975&lt;&gt;0),COUNT($B$11:B974)+1,"")</f>
        <v/>
      </c>
      <c r="C975" s="34"/>
      <c r="D975" s="89"/>
      <c r="E975" s="47"/>
      <c r="F975" s="66"/>
      <c r="G975" s="41"/>
      <c r="H975" s="112"/>
      <c r="I975" s="47"/>
      <c r="J975" s="112"/>
      <c r="K975" s="104" t="str">
        <f t="shared" si="15"/>
        <v/>
      </c>
      <c r="L975" s="96"/>
      <c r="M975" s="96"/>
      <c r="N975" s="34"/>
      <c r="O975" s="116" t="str">
        <f ca="1">IF(N975="","", INDIRECT("base!"&amp;ADDRESS(MATCH(N975,base!$C$2:'base'!$C$133,0)+1,4,4)))</f>
        <v/>
      </c>
      <c r="P975" s="41"/>
      <c r="Q975" s="116" t="str">
        <f ca="1">IF(P975="","", INDIRECT("base!"&amp;ADDRESS(MATCH(CONCATENATE(N975,"|",P975),base!$G$2:'base'!$G$1817,0)+1,6,4)))</f>
        <v/>
      </c>
      <c r="R975" s="41"/>
    </row>
    <row r="976" spans="1:18" x14ac:dyDescent="0.25">
      <c r="A976" s="47"/>
      <c r="B976" s="115" t="str">
        <f>IF(AND(G976&lt;&gt;"",H976&gt;0,I976&lt;&gt;"",J976&lt;&gt;0,K976&lt;&gt;0),COUNT($B$11:B975)+1,"")</f>
        <v/>
      </c>
      <c r="C976" s="34"/>
      <c r="D976" s="89"/>
      <c r="E976" s="47"/>
      <c r="F976" s="66"/>
      <c r="G976" s="41"/>
      <c r="H976" s="112"/>
      <c r="I976" s="47"/>
      <c r="J976" s="112"/>
      <c r="K976" s="104" t="str">
        <f t="shared" si="15"/>
        <v/>
      </c>
      <c r="L976" s="96"/>
      <c r="M976" s="96"/>
      <c r="N976" s="34"/>
      <c r="O976" s="116" t="str">
        <f ca="1">IF(N976="","", INDIRECT("base!"&amp;ADDRESS(MATCH(N976,base!$C$2:'base'!$C$133,0)+1,4,4)))</f>
        <v/>
      </c>
      <c r="P976" s="41"/>
      <c r="Q976" s="116" t="str">
        <f ca="1">IF(P976="","", INDIRECT("base!"&amp;ADDRESS(MATCH(CONCATENATE(N976,"|",P976),base!$G$2:'base'!$G$1817,0)+1,6,4)))</f>
        <v/>
      </c>
      <c r="R976" s="41"/>
    </row>
    <row r="977" spans="1:18" x14ac:dyDescent="0.25">
      <c r="A977" s="47"/>
      <c r="B977" s="115" t="str">
        <f>IF(AND(G977&lt;&gt;"",H977&gt;0,I977&lt;&gt;"",J977&lt;&gt;0,K977&lt;&gt;0),COUNT($B$11:B976)+1,"")</f>
        <v/>
      </c>
      <c r="C977" s="34"/>
      <c r="D977" s="89"/>
      <c r="E977" s="47"/>
      <c r="F977" s="66"/>
      <c r="G977" s="41"/>
      <c r="H977" s="112"/>
      <c r="I977" s="47"/>
      <c r="J977" s="112"/>
      <c r="K977" s="104" t="str">
        <f t="shared" si="15"/>
        <v/>
      </c>
      <c r="L977" s="96"/>
      <c r="M977" s="96"/>
      <c r="N977" s="34"/>
      <c r="O977" s="116" t="str">
        <f ca="1">IF(N977="","", INDIRECT("base!"&amp;ADDRESS(MATCH(N977,base!$C$2:'base'!$C$133,0)+1,4,4)))</f>
        <v/>
      </c>
      <c r="P977" s="41"/>
      <c r="Q977" s="116" t="str">
        <f ca="1">IF(P977="","", INDIRECT("base!"&amp;ADDRESS(MATCH(CONCATENATE(N977,"|",P977),base!$G$2:'base'!$G$1817,0)+1,6,4)))</f>
        <v/>
      </c>
      <c r="R977" s="41"/>
    </row>
    <row r="978" spans="1:18" x14ac:dyDescent="0.25">
      <c r="A978" s="47"/>
      <c r="B978" s="115" t="str">
        <f>IF(AND(G978&lt;&gt;"",H978&gt;0,I978&lt;&gt;"",J978&lt;&gt;0,K978&lt;&gt;0),COUNT($B$11:B977)+1,"")</f>
        <v/>
      </c>
      <c r="C978" s="34"/>
      <c r="D978" s="89"/>
      <c r="E978" s="47"/>
      <c r="F978" s="66"/>
      <c r="G978" s="41"/>
      <c r="H978" s="112"/>
      <c r="I978" s="47"/>
      <c r="J978" s="112"/>
      <c r="K978" s="104" t="str">
        <f t="shared" si="15"/>
        <v/>
      </c>
      <c r="L978" s="96"/>
      <c r="M978" s="96"/>
      <c r="N978" s="34"/>
      <c r="O978" s="116" t="str">
        <f ca="1">IF(N978="","", INDIRECT("base!"&amp;ADDRESS(MATCH(N978,base!$C$2:'base'!$C$133,0)+1,4,4)))</f>
        <v/>
      </c>
      <c r="P978" s="41"/>
      <c r="Q978" s="116" t="str">
        <f ca="1">IF(P978="","", INDIRECT("base!"&amp;ADDRESS(MATCH(CONCATENATE(N978,"|",P978),base!$G$2:'base'!$G$1817,0)+1,6,4)))</f>
        <v/>
      </c>
      <c r="R978" s="41"/>
    </row>
    <row r="979" spans="1:18" x14ac:dyDescent="0.25">
      <c r="A979" s="47"/>
      <c r="B979" s="115" t="str">
        <f>IF(AND(G979&lt;&gt;"",H979&gt;0,I979&lt;&gt;"",J979&lt;&gt;0,K979&lt;&gt;0),COUNT($B$11:B978)+1,"")</f>
        <v/>
      </c>
      <c r="C979" s="34"/>
      <c r="D979" s="89"/>
      <c r="E979" s="47"/>
      <c r="F979" s="66"/>
      <c r="G979" s="41"/>
      <c r="H979" s="112"/>
      <c r="I979" s="47"/>
      <c r="J979" s="112"/>
      <c r="K979" s="104" t="str">
        <f t="shared" si="15"/>
        <v/>
      </c>
      <c r="L979" s="96"/>
      <c r="M979" s="96"/>
      <c r="N979" s="34"/>
      <c r="O979" s="116" t="str">
        <f ca="1">IF(N979="","", INDIRECT("base!"&amp;ADDRESS(MATCH(N979,base!$C$2:'base'!$C$133,0)+1,4,4)))</f>
        <v/>
      </c>
      <c r="P979" s="41"/>
      <c r="Q979" s="116" t="str">
        <f ca="1">IF(P979="","", INDIRECT("base!"&amp;ADDRESS(MATCH(CONCATENATE(N979,"|",P979),base!$G$2:'base'!$G$1817,0)+1,6,4)))</f>
        <v/>
      </c>
      <c r="R979" s="41"/>
    </row>
    <row r="980" spans="1:18" x14ac:dyDescent="0.25">
      <c r="A980" s="47"/>
      <c r="B980" s="115" t="str">
        <f>IF(AND(G980&lt;&gt;"",H980&gt;0,I980&lt;&gt;"",J980&lt;&gt;0,K980&lt;&gt;0),COUNT($B$11:B979)+1,"")</f>
        <v/>
      </c>
      <c r="C980" s="34"/>
      <c r="D980" s="89"/>
      <c r="E980" s="47"/>
      <c r="F980" s="66"/>
      <c r="G980" s="41"/>
      <c r="H980" s="112"/>
      <c r="I980" s="47"/>
      <c r="J980" s="112"/>
      <c r="K980" s="104" t="str">
        <f t="shared" si="15"/>
        <v/>
      </c>
      <c r="L980" s="96"/>
      <c r="M980" s="96"/>
      <c r="N980" s="34"/>
      <c r="O980" s="116" t="str">
        <f ca="1">IF(N980="","", INDIRECT("base!"&amp;ADDRESS(MATCH(N980,base!$C$2:'base'!$C$133,0)+1,4,4)))</f>
        <v/>
      </c>
      <c r="P980" s="41"/>
      <c r="Q980" s="116" t="str">
        <f ca="1">IF(P980="","", INDIRECT("base!"&amp;ADDRESS(MATCH(CONCATENATE(N980,"|",P980),base!$G$2:'base'!$G$1817,0)+1,6,4)))</f>
        <v/>
      </c>
      <c r="R980" s="41"/>
    </row>
    <row r="981" spans="1:18" x14ac:dyDescent="0.25">
      <c r="A981" s="47"/>
      <c r="B981" s="115" t="str">
        <f>IF(AND(G981&lt;&gt;"",H981&gt;0,I981&lt;&gt;"",J981&lt;&gt;0,K981&lt;&gt;0),COUNT($B$11:B980)+1,"")</f>
        <v/>
      </c>
      <c r="C981" s="34"/>
      <c r="D981" s="89"/>
      <c r="E981" s="47"/>
      <c r="F981" s="66"/>
      <c r="G981" s="41"/>
      <c r="H981" s="112"/>
      <c r="I981" s="47"/>
      <c r="J981" s="112"/>
      <c r="K981" s="104" t="str">
        <f t="shared" si="15"/>
        <v/>
      </c>
      <c r="L981" s="96"/>
      <c r="M981" s="96"/>
      <c r="N981" s="34"/>
      <c r="O981" s="116" t="str">
        <f ca="1">IF(N981="","", INDIRECT("base!"&amp;ADDRESS(MATCH(N981,base!$C$2:'base'!$C$133,0)+1,4,4)))</f>
        <v/>
      </c>
      <c r="P981" s="41"/>
      <c r="Q981" s="116" t="str">
        <f ca="1">IF(P981="","", INDIRECT("base!"&amp;ADDRESS(MATCH(CONCATENATE(N981,"|",P981),base!$G$2:'base'!$G$1817,0)+1,6,4)))</f>
        <v/>
      </c>
      <c r="R981" s="41"/>
    </row>
    <row r="982" spans="1:18" x14ac:dyDescent="0.25">
      <c r="A982" s="47"/>
      <c r="B982" s="115" t="str">
        <f>IF(AND(G982&lt;&gt;"",H982&gt;0,I982&lt;&gt;"",J982&lt;&gt;0,K982&lt;&gt;0),COUNT($B$11:B981)+1,"")</f>
        <v/>
      </c>
      <c r="C982" s="34"/>
      <c r="D982" s="89"/>
      <c r="E982" s="47"/>
      <c r="F982" s="66"/>
      <c r="G982" s="41"/>
      <c r="H982" s="112"/>
      <c r="I982" s="47"/>
      <c r="J982" s="112"/>
      <c r="K982" s="104" t="str">
        <f t="shared" ref="K982:K1045" si="16">IFERROR(IF(H982*J982&lt;&gt;0,ROUND(ROUND(H982,4)*ROUND(J982,4),2),""),"")</f>
        <v/>
      </c>
      <c r="L982" s="96"/>
      <c r="M982" s="96"/>
      <c r="N982" s="34"/>
      <c r="O982" s="116" t="str">
        <f ca="1">IF(N982="","", INDIRECT("base!"&amp;ADDRESS(MATCH(N982,base!$C$2:'base'!$C$133,0)+1,4,4)))</f>
        <v/>
      </c>
      <c r="P982" s="41"/>
      <c r="Q982" s="116" t="str">
        <f ca="1">IF(P982="","", INDIRECT("base!"&amp;ADDRESS(MATCH(CONCATENATE(N982,"|",P982),base!$G$2:'base'!$G$1817,0)+1,6,4)))</f>
        <v/>
      </c>
      <c r="R982" s="41"/>
    </row>
    <row r="983" spans="1:18" x14ac:dyDescent="0.25">
      <c r="A983" s="47"/>
      <c r="B983" s="115" t="str">
        <f>IF(AND(G983&lt;&gt;"",H983&gt;0,I983&lt;&gt;"",J983&lt;&gt;0,K983&lt;&gt;0),COUNT($B$11:B982)+1,"")</f>
        <v/>
      </c>
      <c r="C983" s="34"/>
      <c r="D983" s="89"/>
      <c r="E983" s="47"/>
      <c r="F983" s="66"/>
      <c r="G983" s="41"/>
      <c r="H983" s="112"/>
      <c r="I983" s="47"/>
      <c r="J983" s="112"/>
      <c r="K983" s="104" t="str">
        <f t="shared" si="16"/>
        <v/>
      </c>
      <c r="L983" s="96"/>
      <c r="M983" s="96"/>
      <c r="N983" s="34"/>
      <c r="O983" s="116" t="str">
        <f ca="1">IF(N983="","", INDIRECT("base!"&amp;ADDRESS(MATCH(N983,base!$C$2:'base'!$C$133,0)+1,4,4)))</f>
        <v/>
      </c>
      <c r="P983" s="41"/>
      <c r="Q983" s="116" t="str">
        <f ca="1">IF(P983="","", INDIRECT("base!"&amp;ADDRESS(MATCH(CONCATENATE(N983,"|",P983),base!$G$2:'base'!$G$1817,0)+1,6,4)))</f>
        <v/>
      </c>
      <c r="R983" s="41"/>
    </row>
    <row r="984" spans="1:18" x14ac:dyDescent="0.25">
      <c r="A984" s="47"/>
      <c r="B984" s="115" t="str">
        <f>IF(AND(G984&lt;&gt;"",H984&gt;0,I984&lt;&gt;"",J984&lt;&gt;0,K984&lt;&gt;0),COUNT($B$11:B983)+1,"")</f>
        <v/>
      </c>
      <c r="C984" s="34"/>
      <c r="D984" s="89"/>
      <c r="E984" s="47"/>
      <c r="F984" s="66"/>
      <c r="G984" s="41"/>
      <c r="H984" s="112"/>
      <c r="I984" s="47"/>
      <c r="J984" s="112"/>
      <c r="K984" s="104" t="str">
        <f t="shared" si="16"/>
        <v/>
      </c>
      <c r="L984" s="96"/>
      <c r="M984" s="96"/>
      <c r="N984" s="34"/>
      <c r="O984" s="116" t="str">
        <f ca="1">IF(N984="","", INDIRECT("base!"&amp;ADDRESS(MATCH(N984,base!$C$2:'base'!$C$133,0)+1,4,4)))</f>
        <v/>
      </c>
      <c r="P984" s="41"/>
      <c r="Q984" s="116" t="str">
        <f ca="1">IF(P984="","", INDIRECT("base!"&amp;ADDRESS(MATCH(CONCATENATE(N984,"|",P984),base!$G$2:'base'!$G$1817,0)+1,6,4)))</f>
        <v/>
      </c>
      <c r="R984" s="41"/>
    </row>
    <row r="985" spans="1:18" x14ac:dyDescent="0.25">
      <c r="A985" s="47"/>
      <c r="B985" s="115" t="str">
        <f>IF(AND(G985&lt;&gt;"",H985&gt;0,I985&lt;&gt;"",J985&lt;&gt;0,K985&lt;&gt;0),COUNT($B$11:B984)+1,"")</f>
        <v/>
      </c>
      <c r="C985" s="34"/>
      <c r="D985" s="89"/>
      <c r="E985" s="47"/>
      <c r="F985" s="66"/>
      <c r="G985" s="41"/>
      <c r="H985" s="112"/>
      <c r="I985" s="47"/>
      <c r="J985" s="112"/>
      <c r="K985" s="104" t="str">
        <f t="shared" si="16"/>
        <v/>
      </c>
      <c r="L985" s="96"/>
      <c r="M985" s="96"/>
      <c r="N985" s="34"/>
      <c r="O985" s="116" t="str">
        <f ca="1">IF(N985="","", INDIRECT("base!"&amp;ADDRESS(MATCH(N985,base!$C$2:'base'!$C$133,0)+1,4,4)))</f>
        <v/>
      </c>
      <c r="P985" s="41"/>
      <c r="Q985" s="116" t="str">
        <f ca="1">IF(P985="","", INDIRECT("base!"&amp;ADDRESS(MATCH(CONCATENATE(N985,"|",P985),base!$G$2:'base'!$G$1817,0)+1,6,4)))</f>
        <v/>
      </c>
      <c r="R985" s="41"/>
    </row>
    <row r="986" spans="1:18" x14ac:dyDescent="0.25">
      <c r="A986" s="47"/>
      <c r="B986" s="115" t="str">
        <f>IF(AND(G986&lt;&gt;"",H986&gt;0,I986&lt;&gt;"",J986&lt;&gt;0,K986&lt;&gt;0),COUNT($B$11:B985)+1,"")</f>
        <v/>
      </c>
      <c r="C986" s="34"/>
      <c r="D986" s="89"/>
      <c r="E986" s="47"/>
      <c r="F986" s="66"/>
      <c r="G986" s="41"/>
      <c r="H986" s="112"/>
      <c r="I986" s="47"/>
      <c r="J986" s="112"/>
      <c r="K986" s="104" t="str">
        <f t="shared" si="16"/>
        <v/>
      </c>
      <c r="L986" s="96"/>
      <c r="M986" s="96"/>
      <c r="N986" s="34"/>
      <c r="O986" s="116" t="str">
        <f ca="1">IF(N986="","", INDIRECT("base!"&amp;ADDRESS(MATCH(N986,base!$C$2:'base'!$C$133,0)+1,4,4)))</f>
        <v/>
      </c>
      <c r="P986" s="41"/>
      <c r="Q986" s="116" t="str">
        <f ca="1">IF(P986="","", INDIRECT("base!"&amp;ADDRESS(MATCH(CONCATENATE(N986,"|",P986),base!$G$2:'base'!$G$1817,0)+1,6,4)))</f>
        <v/>
      </c>
      <c r="R986" s="41"/>
    </row>
    <row r="987" spans="1:18" x14ac:dyDescent="0.25">
      <c r="A987" s="47"/>
      <c r="B987" s="115" t="str">
        <f>IF(AND(G987&lt;&gt;"",H987&gt;0,I987&lt;&gt;"",J987&lt;&gt;0,K987&lt;&gt;0),COUNT($B$11:B986)+1,"")</f>
        <v/>
      </c>
      <c r="C987" s="34"/>
      <c r="D987" s="89"/>
      <c r="E987" s="47"/>
      <c r="F987" s="66"/>
      <c r="G987" s="41"/>
      <c r="H987" s="112"/>
      <c r="I987" s="47"/>
      <c r="J987" s="112"/>
      <c r="K987" s="104" t="str">
        <f t="shared" si="16"/>
        <v/>
      </c>
      <c r="L987" s="96"/>
      <c r="M987" s="96"/>
      <c r="N987" s="34"/>
      <c r="O987" s="116" t="str">
        <f ca="1">IF(N987="","", INDIRECT("base!"&amp;ADDRESS(MATCH(N987,base!$C$2:'base'!$C$133,0)+1,4,4)))</f>
        <v/>
      </c>
      <c r="P987" s="41"/>
      <c r="Q987" s="116" t="str">
        <f ca="1">IF(P987="","", INDIRECT("base!"&amp;ADDRESS(MATCH(CONCATENATE(N987,"|",P987),base!$G$2:'base'!$G$1817,0)+1,6,4)))</f>
        <v/>
      </c>
      <c r="R987" s="41"/>
    </row>
    <row r="988" spans="1:18" x14ac:dyDescent="0.25">
      <c r="A988" s="47"/>
      <c r="B988" s="115" t="str">
        <f>IF(AND(G988&lt;&gt;"",H988&gt;0,I988&lt;&gt;"",J988&lt;&gt;0,K988&lt;&gt;0),COUNT($B$11:B987)+1,"")</f>
        <v/>
      </c>
      <c r="C988" s="34"/>
      <c r="D988" s="89"/>
      <c r="E988" s="47"/>
      <c r="F988" s="66"/>
      <c r="G988" s="41"/>
      <c r="H988" s="112"/>
      <c r="I988" s="47"/>
      <c r="J988" s="112"/>
      <c r="K988" s="104" t="str">
        <f t="shared" si="16"/>
        <v/>
      </c>
      <c r="L988" s="96"/>
      <c r="M988" s="96"/>
      <c r="N988" s="34"/>
      <c r="O988" s="116" t="str">
        <f ca="1">IF(N988="","", INDIRECT("base!"&amp;ADDRESS(MATCH(N988,base!$C$2:'base'!$C$133,0)+1,4,4)))</f>
        <v/>
      </c>
      <c r="P988" s="41"/>
      <c r="Q988" s="116" t="str">
        <f ca="1">IF(P988="","", INDIRECT("base!"&amp;ADDRESS(MATCH(CONCATENATE(N988,"|",P988),base!$G$2:'base'!$G$1817,0)+1,6,4)))</f>
        <v/>
      </c>
      <c r="R988" s="41"/>
    </row>
    <row r="989" spans="1:18" x14ac:dyDescent="0.25">
      <c r="A989" s="47"/>
      <c r="B989" s="115" t="str">
        <f>IF(AND(G989&lt;&gt;"",H989&gt;0,I989&lt;&gt;"",J989&lt;&gt;0,K989&lt;&gt;0),COUNT($B$11:B988)+1,"")</f>
        <v/>
      </c>
      <c r="C989" s="34"/>
      <c r="D989" s="89"/>
      <c r="E989" s="47"/>
      <c r="F989" s="66"/>
      <c r="G989" s="41"/>
      <c r="H989" s="112"/>
      <c r="I989" s="47"/>
      <c r="J989" s="112"/>
      <c r="K989" s="104" t="str">
        <f t="shared" si="16"/>
        <v/>
      </c>
      <c r="L989" s="96"/>
      <c r="M989" s="96"/>
      <c r="N989" s="34"/>
      <c r="O989" s="116" t="str">
        <f ca="1">IF(N989="","", INDIRECT("base!"&amp;ADDRESS(MATCH(N989,base!$C$2:'base'!$C$133,0)+1,4,4)))</f>
        <v/>
      </c>
      <c r="P989" s="41"/>
      <c r="Q989" s="116" t="str">
        <f ca="1">IF(P989="","", INDIRECT("base!"&amp;ADDRESS(MATCH(CONCATENATE(N989,"|",P989),base!$G$2:'base'!$G$1817,0)+1,6,4)))</f>
        <v/>
      </c>
      <c r="R989" s="41"/>
    </row>
    <row r="990" spans="1:18" x14ac:dyDescent="0.25">
      <c r="A990" s="47"/>
      <c r="B990" s="115" t="str">
        <f>IF(AND(G990&lt;&gt;"",H990&gt;0,I990&lt;&gt;"",J990&lt;&gt;0,K990&lt;&gt;0),COUNT($B$11:B989)+1,"")</f>
        <v/>
      </c>
      <c r="C990" s="34"/>
      <c r="D990" s="89"/>
      <c r="E990" s="47"/>
      <c r="F990" s="66"/>
      <c r="G990" s="41"/>
      <c r="H990" s="112"/>
      <c r="I990" s="47"/>
      <c r="J990" s="112"/>
      <c r="K990" s="104" t="str">
        <f t="shared" si="16"/>
        <v/>
      </c>
      <c r="L990" s="96"/>
      <c r="M990" s="96"/>
      <c r="N990" s="34"/>
      <c r="O990" s="116" t="str">
        <f ca="1">IF(N990="","", INDIRECT("base!"&amp;ADDRESS(MATCH(N990,base!$C$2:'base'!$C$133,0)+1,4,4)))</f>
        <v/>
      </c>
      <c r="P990" s="41"/>
      <c r="Q990" s="116" t="str">
        <f ca="1">IF(P990="","", INDIRECT("base!"&amp;ADDRESS(MATCH(CONCATENATE(N990,"|",P990),base!$G$2:'base'!$G$1817,0)+1,6,4)))</f>
        <v/>
      </c>
      <c r="R990" s="41"/>
    </row>
    <row r="991" spans="1:18" x14ac:dyDescent="0.25">
      <c r="A991" s="47"/>
      <c r="B991" s="115" t="str">
        <f>IF(AND(G991&lt;&gt;"",H991&gt;0,I991&lt;&gt;"",J991&lt;&gt;0,K991&lt;&gt;0),COUNT($B$11:B990)+1,"")</f>
        <v/>
      </c>
      <c r="C991" s="34"/>
      <c r="D991" s="89"/>
      <c r="E991" s="47"/>
      <c r="F991" s="66"/>
      <c r="G991" s="41"/>
      <c r="H991" s="112"/>
      <c r="I991" s="47"/>
      <c r="J991" s="112"/>
      <c r="K991" s="104" t="str">
        <f t="shared" si="16"/>
        <v/>
      </c>
      <c r="L991" s="96"/>
      <c r="M991" s="96"/>
      <c r="N991" s="34"/>
      <c r="O991" s="116" t="str">
        <f ca="1">IF(N991="","", INDIRECT("base!"&amp;ADDRESS(MATCH(N991,base!$C$2:'base'!$C$133,0)+1,4,4)))</f>
        <v/>
      </c>
      <c r="P991" s="41"/>
      <c r="Q991" s="116" t="str">
        <f ca="1">IF(P991="","", INDIRECT("base!"&amp;ADDRESS(MATCH(CONCATENATE(N991,"|",P991),base!$G$2:'base'!$G$1817,0)+1,6,4)))</f>
        <v/>
      </c>
      <c r="R991" s="41"/>
    </row>
    <row r="992" spans="1:18" x14ac:dyDescent="0.25">
      <c r="A992" s="47"/>
      <c r="B992" s="115" t="str">
        <f>IF(AND(G992&lt;&gt;"",H992&gt;0,I992&lt;&gt;"",J992&lt;&gt;0,K992&lt;&gt;0),COUNT($B$11:B991)+1,"")</f>
        <v/>
      </c>
      <c r="C992" s="34"/>
      <c r="D992" s="89"/>
      <c r="E992" s="47"/>
      <c r="F992" s="66"/>
      <c r="G992" s="41"/>
      <c r="H992" s="112"/>
      <c r="I992" s="47"/>
      <c r="J992" s="112"/>
      <c r="K992" s="104" t="str">
        <f t="shared" si="16"/>
        <v/>
      </c>
      <c r="L992" s="96"/>
      <c r="M992" s="96"/>
      <c r="N992" s="34"/>
      <c r="O992" s="116" t="str">
        <f ca="1">IF(N992="","", INDIRECT("base!"&amp;ADDRESS(MATCH(N992,base!$C$2:'base'!$C$133,0)+1,4,4)))</f>
        <v/>
      </c>
      <c r="P992" s="41"/>
      <c r="Q992" s="116" t="str">
        <f ca="1">IF(P992="","", INDIRECT("base!"&amp;ADDRESS(MATCH(CONCATENATE(N992,"|",P992),base!$G$2:'base'!$G$1817,0)+1,6,4)))</f>
        <v/>
      </c>
      <c r="R992" s="41"/>
    </row>
    <row r="993" spans="1:18" x14ac:dyDescent="0.25">
      <c r="A993" s="47"/>
      <c r="B993" s="115" t="str">
        <f>IF(AND(G993&lt;&gt;"",H993&gt;0,I993&lt;&gt;"",J993&lt;&gt;0,K993&lt;&gt;0),COUNT($B$11:B992)+1,"")</f>
        <v/>
      </c>
      <c r="C993" s="34"/>
      <c r="D993" s="89"/>
      <c r="E993" s="47"/>
      <c r="F993" s="66"/>
      <c r="G993" s="41"/>
      <c r="H993" s="112"/>
      <c r="I993" s="47"/>
      <c r="J993" s="112"/>
      <c r="K993" s="104" t="str">
        <f t="shared" si="16"/>
        <v/>
      </c>
      <c r="L993" s="96"/>
      <c r="M993" s="96"/>
      <c r="N993" s="34"/>
      <c r="O993" s="116" t="str">
        <f ca="1">IF(N993="","", INDIRECT("base!"&amp;ADDRESS(MATCH(N993,base!$C$2:'base'!$C$133,0)+1,4,4)))</f>
        <v/>
      </c>
      <c r="P993" s="41"/>
      <c r="Q993" s="116" t="str">
        <f ca="1">IF(P993="","", INDIRECT("base!"&amp;ADDRESS(MATCH(CONCATENATE(N993,"|",P993),base!$G$2:'base'!$G$1817,0)+1,6,4)))</f>
        <v/>
      </c>
      <c r="R993" s="41"/>
    </row>
    <row r="994" spans="1:18" x14ac:dyDescent="0.25">
      <c r="A994" s="47"/>
      <c r="B994" s="115" t="str">
        <f>IF(AND(G994&lt;&gt;"",H994&gt;0,I994&lt;&gt;"",J994&lt;&gt;0,K994&lt;&gt;0),COUNT($B$11:B993)+1,"")</f>
        <v/>
      </c>
      <c r="C994" s="34"/>
      <c r="D994" s="89"/>
      <c r="E994" s="47"/>
      <c r="F994" s="66"/>
      <c r="G994" s="41"/>
      <c r="H994" s="112"/>
      <c r="I994" s="47"/>
      <c r="J994" s="112"/>
      <c r="K994" s="104" t="str">
        <f t="shared" si="16"/>
        <v/>
      </c>
      <c r="L994" s="96"/>
      <c r="M994" s="96"/>
      <c r="N994" s="34"/>
      <c r="O994" s="116" t="str">
        <f ca="1">IF(N994="","", INDIRECT("base!"&amp;ADDRESS(MATCH(N994,base!$C$2:'base'!$C$133,0)+1,4,4)))</f>
        <v/>
      </c>
      <c r="P994" s="41"/>
      <c r="Q994" s="116" t="str">
        <f ca="1">IF(P994="","", INDIRECT("base!"&amp;ADDRESS(MATCH(CONCATENATE(N994,"|",P994),base!$G$2:'base'!$G$1817,0)+1,6,4)))</f>
        <v/>
      </c>
      <c r="R994" s="41"/>
    </row>
    <row r="995" spans="1:18" x14ac:dyDescent="0.25">
      <c r="A995" s="47"/>
      <c r="B995" s="115" t="str">
        <f>IF(AND(G995&lt;&gt;"",H995&gt;0,I995&lt;&gt;"",J995&lt;&gt;0,K995&lt;&gt;0),COUNT($B$11:B994)+1,"")</f>
        <v/>
      </c>
      <c r="C995" s="34"/>
      <c r="D995" s="89"/>
      <c r="E995" s="47"/>
      <c r="F995" s="66"/>
      <c r="G995" s="41"/>
      <c r="H995" s="112"/>
      <c r="I995" s="47"/>
      <c r="J995" s="112"/>
      <c r="K995" s="104" t="str">
        <f t="shared" si="16"/>
        <v/>
      </c>
      <c r="L995" s="96"/>
      <c r="M995" s="96"/>
      <c r="N995" s="34"/>
      <c r="O995" s="116" t="str">
        <f ca="1">IF(N995="","", INDIRECT("base!"&amp;ADDRESS(MATCH(N995,base!$C$2:'base'!$C$133,0)+1,4,4)))</f>
        <v/>
      </c>
      <c r="P995" s="41"/>
      <c r="Q995" s="116" t="str">
        <f ca="1">IF(P995="","", INDIRECT("base!"&amp;ADDRESS(MATCH(CONCATENATE(N995,"|",P995),base!$G$2:'base'!$G$1817,0)+1,6,4)))</f>
        <v/>
      </c>
      <c r="R995" s="41"/>
    </row>
    <row r="996" spans="1:18" x14ac:dyDescent="0.25">
      <c r="A996" s="47"/>
      <c r="B996" s="115" t="str">
        <f>IF(AND(G996&lt;&gt;"",H996&gt;0,I996&lt;&gt;"",J996&lt;&gt;0,K996&lt;&gt;0),COUNT($B$11:B995)+1,"")</f>
        <v/>
      </c>
      <c r="C996" s="34"/>
      <c r="D996" s="89"/>
      <c r="E996" s="47"/>
      <c r="F996" s="66"/>
      <c r="G996" s="41"/>
      <c r="H996" s="112"/>
      <c r="I996" s="47"/>
      <c r="J996" s="112"/>
      <c r="K996" s="104" t="str">
        <f t="shared" si="16"/>
        <v/>
      </c>
      <c r="L996" s="96"/>
      <c r="M996" s="96"/>
      <c r="N996" s="34"/>
      <c r="O996" s="116" t="str">
        <f ca="1">IF(N996="","", INDIRECT("base!"&amp;ADDRESS(MATCH(N996,base!$C$2:'base'!$C$133,0)+1,4,4)))</f>
        <v/>
      </c>
      <c r="P996" s="41"/>
      <c r="Q996" s="116" t="str">
        <f ca="1">IF(P996="","", INDIRECT("base!"&amp;ADDRESS(MATCH(CONCATENATE(N996,"|",P996),base!$G$2:'base'!$G$1817,0)+1,6,4)))</f>
        <v/>
      </c>
      <c r="R996" s="41"/>
    </row>
    <row r="997" spans="1:18" x14ac:dyDescent="0.25">
      <c r="A997" s="47"/>
      <c r="B997" s="115" t="str">
        <f>IF(AND(G997&lt;&gt;"",H997&gt;0,I997&lt;&gt;"",J997&lt;&gt;0,K997&lt;&gt;0),COUNT($B$11:B996)+1,"")</f>
        <v/>
      </c>
      <c r="C997" s="34"/>
      <c r="D997" s="89"/>
      <c r="E997" s="47"/>
      <c r="F997" s="66"/>
      <c r="G997" s="41"/>
      <c r="H997" s="112"/>
      <c r="I997" s="47"/>
      <c r="J997" s="112"/>
      <c r="K997" s="104" t="str">
        <f t="shared" si="16"/>
        <v/>
      </c>
      <c r="L997" s="96"/>
      <c r="M997" s="96"/>
      <c r="N997" s="34"/>
      <c r="O997" s="116" t="str">
        <f ca="1">IF(N997="","", INDIRECT("base!"&amp;ADDRESS(MATCH(N997,base!$C$2:'base'!$C$133,0)+1,4,4)))</f>
        <v/>
      </c>
      <c r="P997" s="41"/>
      <c r="Q997" s="116" t="str">
        <f ca="1">IF(P997="","", INDIRECT("base!"&amp;ADDRESS(MATCH(CONCATENATE(N997,"|",P997),base!$G$2:'base'!$G$1817,0)+1,6,4)))</f>
        <v/>
      </c>
      <c r="R997" s="41"/>
    </row>
    <row r="998" spans="1:18" x14ac:dyDescent="0.25">
      <c r="A998" s="47"/>
      <c r="B998" s="115" t="str">
        <f>IF(AND(G998&lt;&gt;"",H998&gt;0,I998&lt;&gt;"",J998&lt;&gt;0,K998&lt;&gt;0),COUNT($B$11:B997)+1,"")</f>
        <v/>
      </c>
      <c r="C998" s="34"/>
      <c r="D998" s="89"/>
      <c r="E998" s="47"/>
      <c r="F998" s="66"/>
      <c r="G998" s="41"/>
      <c r="H998" s="112"/>
      <c r="I998" s="47"/>
      <c r="J998" s="112"/>
      <c r="K998" s="104" t="str">
        <f t="shared" si="16"/>
        <v/>
      </c>
      <c r="L998" s="96"/>
      <c r="M998" s="96"/>
      <c r="N998" s="34"/>
      <c r="O998" s="116" t="str">
        <f ca="1">IF(N998="","", INDIRECT("base!"&amp;ADDRESS(MATCH(N998,base!$C$2:'base'!$C$133,0)+1,4,4)))</f>
        <v/>
      </c>
      <c r="P998" s="41"/>
      <c r="Q998" s="116" t="str">
        <f ca="1">IF(P998="","", INDIRECT("base!"&amp;ADDRESS(MATCH(CONCATENATE(N998,"|",P998),base!$G$2:'base'!$G$1817,0)+1,6,4)))</f>
        <v/>
      </c>
      <c r="R998" s="41"/>
    </row>
    <row r="999" spans="1:18" x14ac:dyDescent="0.25">
      <c r="A999" s="47"/>
      <c r="B999" s="115" t="str">
        <f>IF(AND(G999&lt;&gt;"",H999&gt;0,I999&lt;&gt;"",J999&lt;&gt;0,K999&lt;&gt;0),COUNT($B$11:B998)+1,"")</f>
        <v/>
      </c>
      <c r="C999" s="34"/>
      <c r="D999" s="89"/>
      <c r="E999" s="47"/>
      <c r="F999" s="66"/>
      <c r="G999" s="41"/>
      <c r="H999" s="112"/>
      <c r="I999" s="47"/>
      <c r="J999" s="112"/>
      <c r="K999" s="104" t="str">
        <f t="shared" si="16"/>
        <v/>
      </c>
      <c r="L999" s="96"/>
      <c r="M999" s="96"/>
      <c r="N999" s="34"/>
      <c r="O999" s="116" t="str">
        <f ca="1">IF(N999="","", INDIRECT("base!"&amp;ADDRESS(MATCH(N999,base!$C$2:'base'!$C$133,0)+1,4,4)))</f>
        <v/>
      </c>
      <c r="P999" s="41"/>
      <c r="Q999" s="116" t="str">
        <f ca="1">IF(P999="","", INDIRECT("base!"&amp;ADDRESS(MATCH(CONCATENATE(N999,"|",P999),base!$G$2:'base'!$G$1817,0)+1,6,4)))</f>
        <v/>
      </c>
      <c r="R999" s="41"/>
    </row>
    <row r="1000" spans="1:18" x14ac:dyDescent="0.25">
      <c r="A1000" s="47"/>
      <c r="B1000" s="115" t="str">
        <f>IF(AND(G1000&lt;&gt;"",H1000&gt;0,I1000&lt;&gt;"",J1000&lt;&gt;0,K1000&lt;&gt;0),COUNT($B$11:B999)+1,"")</f>
        <v/>
      </c>
      <c r="C1000" s="34"/>
      <c r="D1000" s="89"/>
      <c r="E1000" s="47"/>
      <c r="F1000" s="66"/>
      <c r="G1000" s="41"/>
      <c r="H1000" s="112"/>
      <c r="I1000" s="47"/>
      <c r="J1000" s="112"/>
      <c r="K1000" s="104" t="str">
        <f t="shared" si="16"/>
        <v/>
      </c>
      <c r="L1000" s="96"/>
      <c r="M1000" s="96"/>
      <c r="N1000" s="34"/>
      <c r="O1000" s="116" t="str">
        <f ca="1">IF(N1000="","", INDIRECT("base!"&amp;ADDRESS(MATCH(N1000,base!$C$2:'base'!$C$133,0)+1,4,4)))</f>
        <v/>
      </c>
      <c r="P1000" s="41"/>
      <c r="Q1000" s="116" t="str">
        <f ca="1">IF(P1000="","", INDIRECT("base!"&amp;ADDRESS(MATCH(CONCATENATE(N1000,"|",P1000),base!$G$2:'base'!$G$1817,0)+1,6,4)))</f>
        <v/>
      </c>
      <c r="R1000" s="41"/>
    </row>
    <row r="1001" spans="1:18" x14ac:dyDescent="0.25">
      <c r="A1001" s="47"/>
      <c r="B1001" s="115" t="str">
        <f>IF(AND(G1001&lt;&gt;"",H1001&gt;0,I1001&lt;&gt;"",J1001&lt;&gt;0,K1001&lt;&gt;0),COUNT($B$11:B1000)+1,"")</f>
        <v/>
      </c>
      <c r="C1001" s="34"/>
      <c r="D1001" s="89"/>
      <c r="E1001" s="47"/>
      <c r="F1001" s="66"/>
      <c r="G1001" s="41"/>
      <c r="H1001" s="112"/>
      <c r="I1001" s="47"/>
      <c r="J1001" s="112"/>
      <c r="K1001" s="104" t="str">
        <f t="shared" si="16"/>
        <v/>
      </c>
      <c r="L1001" s="96"/>
      <c r="M1001" s="96"/>
      <c r="N1001" s="34"/>
      <c r="O1001" s="116" t="str">
        <f ca="1">IF(N1001="","", INDIRECT("base!"&amp;ADDRESS(MATCH(N1001,base!$C$2:'base'!$C$133,0)+1,4,4)))</f>
        <v/>
      </c>
      <c r="P1001" s="41"/>
      <c r="Q1001" s="116" t="str">
        <f ca="1">IF(P1001="","", INDIRECT("base!"&amp;ADDRESS(MATCH(CONCATENATE(N1001,"|",P1001),base!$G$2:'base'!$G$1817,0)+1,6,4)))</f>
        <v/>
      </c>
      <c r="R1001" s="41"/>
    </row>
    <row r="1002" spans="1:18" x14ac:dyDescent="0.25">
      <c r="A1002" s="47"/>
      <c r="B1002" s="115" t="str">
        <f>IF(AND(G1002&lt;&gt;"",H1002&gt;0,I1002&lt;&gt;"",J1002&lt;&gt;0,K1002&lt;&gt;0),COUNT($B$11:B1001)+1,"")</f>
        <v/>
      </c>
      <c r="C1002" s="34"/>
      <c r="D1002" s="89"/>
      <c r="E1002" s="47"/>
      <c r="F1002" s="66"/>
      <c r="G1002" s="41"/>
      <c r="H1002" s="112"/>
      <c r="I1002" s="47"/>
      <c r="J1002" s="112"/>
      <c r="K1002" s="104" t="str">
        <f t="shared" si="16"/>
        <v/>
      </c>
      <c r="L1002" s="96"/>
      <c r="M1002" s="96"/>
      <c r="N1002" s="34"/>
      <c r="O1002" s="116" t="str">
        <f ca="1">IF(N1002="","", INDIRECT("base!"&amp;ADDRESS(MATCH(N1002,base!$C$2:'base'!$C$133,0)+1,4,4)))</f>
        <v/>
      </c>
      <c r="P1002" s="41"/>
      <c r="Q1002" s="116" t="str">
        <f ca="1">IF(P1002="","", INDIRECT("base!"&amp;ADDRESS(MATCH(CONCATENATE(N1002,"|",P1002),base!$G$2:'base'!$G$1817,0)+1,6,4)))</f>
        <v/>
      </c>
      <c r="R1002" s="41"/>
    </row>
    <row r="1003" spans="1:18" x14ac:dyDescent="0.25">
      <c r="A1003" s="47"/>
      <c r="B1003" s="115" t="str">
        <f>IF(AND(G1003&lt;&gt;"",H1003&gt;0,I1003&lt;&gt;"",J1003&lt;&gt;0,K1003&lt;&gt;0),COUNT($B$11:B1002)+1,"")</f>
        <v/>
      </c>
      <c r="C1003" s="34"/>
      <c r="D1003" s="89"/>
      <c r="E1003" s="47"/>
      <c r="F1003" s="66"/>
      <c r="G1003" s="41"/>
      <c r="H1003" s="112"/>
      <c r="I1003" s="47"/>
      <c r="J1003" s="112"/>
      <c r="K1003" s="104" t="str">
        <f t="shared" si="16"/>
        <v/>
      </c>
      <c r="L1003" s="96"/>
      <c r="M1003" s="96"/>
      <c r="N1003" s="34"/>
      <c r="O1003" s="116" t="str">
        <f ca="1">IF(N1003="","", INDIRECT("base!"&amp;ADDRESS(MATCH(N1003,base!$C$2:'base'!$C$133,0)+1,4,4)))</f>
        <v/>
      </c>
      <c r="P1003" s="41"/>
      <c r="Q1003" s="116" t="str">
        <f ca="1">IF(P1003="","", INDIRECT("base!"&amp;ADDRESS(MATCH(CONCATENATE(N1003,"|",P1003),base!$G$2:'base'!$G$1817,0)+1,6,4)))</f>
        <v/>
      </c>
      <c r="R1003" s="41"/>
    </row>
    <row r="1004" spans="1:18" x14ac:dyDescent="0.25">
      <c r="A1004" s="47"/>
      <c r="B1004" s="115" t="str">
        <f>IF(AND(G1004&lt;&gt;"",H1004&gt;0,I1004&lt;&gt;"",J1004&lt;&gt;0,K1004&lt;&gt;0),COUNT($B$11:B1003)+1,"")</f>
        <v/>
      </c>
      <c r="C1004" s="34"/>
      <c r="D1004" s="89"/>
      <c r="E1004" s="47"/>
      <c r="F1004" s="66"/>
      <c r="G1004" s="41"/>
      <c r="H1004" s="112"/>
      <c r="I1004" s="47"/>
      <c r="J1004" s="112"/>
      <c r="K1004" s="104" t="str">
        <f t="shared" si="16"/>
        <v/>
      </c>
      <c r="L1004" s="96"/>
      <c r="M1004" s="96"/>
      <c r="N1004" s="34"/>
      <c r="O1004" s="116" t="str">
        <f ca="1">IF(N1004="","", INDIRECT("base!"&amp;ADDRESS(MATCH(N1004,base!$C$2:'base'!$C$133,0)+1,4,4)))</f>
        <v/>
      </c>
      <c r="P1004" s="41"/>
      <c r="Q1004" s="116" t="str">
        <f ca="1">IF(P1004="","", INDIRECT("base!"&amp;ADDRESS(MATCH(CONCATENATE(N1004,"|",P1004),base!$G$2:'base'!$G$1817,0)+1,6,4)))</f>
        <v/>
      </c>
      <c r="R1004" s="41"/>
    </row>
    <row r="1005" spans="1:18" x14ac:dyDescent="0.25">
      <c r="A1005" s="47"/>
      <c r="B1005" s="115" t="str">
        <f>IF(AND(G1005&lt;&gt;"",H1005&gt;0,I1005&lt;&gt;"",J1005&lt;&gt;0,K1005&lt;&gt;0),COUNT($B$11:B1004)+1,"")</f>
        <v/>
      </c>
      <c r="C1005" s="34"/>
      <c r="D1005" s="89"/>
      <c r="E1005" s="47"/>
      <c r="F1005" s="66"/>
      <c r="G1005" s="41"/>
      <c r="H1005" s="112"/>
      <c r="I1005" s="47"/>
      <c r="J1005" s="112"/>
      <c r="K1005" s="104" t="str">
        <f t="shared" si="16"/>
        <v/>
      </c>
      <c r="L1005" s="96"/>
      <c r="M1005" s="96"/>
      <c r="N1005" s="34"/>
      <c r="O1005" s="116" t="str">
        <f ca="1">IF(N1005="","", INDIRECT("base!"&amp;ADDRESS(MATCH(N1005,base!$C$2:'base'!$C$133,0)+1,4,4)))</f>
        <v/>
      </c>
      <c r="P1005" s="41"/>
      <c r="Q1005" s="116" t="str">
        <f ca="1">IF(P1005="","", INDIRECT("base!"&amp;ADDRESS(MATCH(CONCATENATE(N1005,"|",P1005),base!$G$2:'base'!$G$1817,0)+1,6,4)))</f>
        <v/>
      </c>
      <c r="R1005" s="41"/>
    </row>
    <row r="1006" spans="1:18" x14ac:dyDescent="0.25">
      <c r="A1006" s="47"/>
      <c r="B1006" s="115" t="str">
        <f>IF(AND(G1006&lt;&gt;"",H1006&gt;0,I1006&lt;&gt;"",J1006&lt;&gt;0,K1006&lt;&gt;0),COUNT($B$11:B1005)+1,"")</f>
        <v/>
      </c>
      <c r="C1006" s="34"/>
      <c r="D1006" s="89"/>
      <c r="E1006" s="47"/>
      <c r="F1006" s="66"/>
      <c r="G1006" s="41"/>
      <c r="H1006" s="112"/>
      <c r="I1006" s="47"/>
      <c r="J1006" s="112"/>
      <c r="K1006" s="104" t="str">
        <f t="shared" si="16"/>
        <v/>
      </c>
      <c r="L1006" s="96"/>
      <c r="M1006" s="96"/>
      <c r="N1006" s="34"/>
      <c r="O1006" s="116" t="str">
        <f ca="1">IF(N1006="","", INDIRECT("base!"&amp;ADDRESS(MATCH(N1006,base!$C$2:'base'!$C$133,0)+1,4,4)))</f>
        <v/>
      </c>
      <c r="P1006" s="41"/>
      <c r="Q1006" s="116" t="str">
        <f ca="1">IF(P1006="","", INDIRECT("base!"&amp;ADDRESS(MATCH(CONCATENATE(N1006,"|",P1006),base!$G$2:'base'!$G$1817,0)+1,6,4)))</f>
        <v/>
      </c>
      <c r="R1006" s="41"/>
    </row>
    <row r="1007" spans="1:18" x14ac:dyDescent="0.25">
      <c r="A1007" s="47"/>
      <c r="B1007" s="115" t="str">
        <f>IF(AND(G1007&lt;&gt;"",H1007&gt;0,I1007&lt;&gt;"",J1007&lt;&gt;0,K1007&lt;&gt;0),COUNT($B$11:B1006)+1,"")</f>
        <v/>
      </c>
      <c r="C1007" s="34"/>
      <c r="D1007" s="89"/>
      <c r="E1007" s="47"/>
      <c r="F1007" s="66"/>
      <c r="G1007" s="41"/>
      <c r="H1007" s="112"/>
      <c r="I1007" s="47"/>
      <c r="J1007" s="112"/>
      <c r="K1007" s="104" t="str">
        <f t="shared" si="16"/>
        <v/>
      </c>
      <c r="L1007" s="96"/>
      <c r="M1007" s="96"/>
      <c r="N1007" s="34"/>
      <c r="O1007" s="116" t="str">
        <f ca="1">IF(N1007="","", INDIRECT("base!"&amp;ADDRESS(MATCH(N1007,base!$C$2:'base'!$C$133,0)+1,4,4)))</f>
        <v/>
      </c>
      <c r="P1007" s="41"/>
      <c r="Q1007" s="116" t="str">
        <f ca="1">IF(P1007="","", INDIRECT("base!"&amp;ADDRESS(MATCH(CONCATENATE(N1007,"|",P1007),base!$G$2:'base'!$G$1817,0)+1,6,4)))</f>
        <v/>
      </c>
      <c r="R1007" s="41"/>
    </row>
    <row r="1008" spans="1:18" x14ac:dyDescent="0.25">
      <c r="A1008" s="47"/>
      <c r="B1008" s="115" t="str">
        <f>IF(AND(G1008&lt;&gt;"",H1008&gt;0,I1008&lt;&gt;"",J1008&lt;&gt;0,K1008&lt;&gt;0),COUNT($B$11:B1007)+1,"")</f>
        <v/>
      </c>
      <c r="C1008" s="34"/>
      <c r="D1008" s="89"/>
      <c r="E1008" s="47"/>
      <c r="F1008" s="66"/>
      <c r="G1008" s="41"/>
      <c r="H1008" s="112"/>
      <c r="I1008" s="47"/>
      <c r="J1008" s="112"/>
      <c r="K1008" s="104" t="str">
        <f t="shared" si="16"/>
        <v/>
      </c>
      <c r="L1008" s="96"/>
      <c r="M1008" s="96"/>
      <c r="N1008" s="34"/>
      <c r="O1008" s="116" t="str">
        <f ca="1">IF(N1008="","", INDIRECT("base!"&amp;ADDRESS(MATCH(N1008,base!$C$2:'base'!$C$133,0)+1,4,4)))</f>
        <v/>
      </c>
      <c r="P1008" s="41"/>
      <c r="Q1008" s="116" t="str">
        <f ca="1">IF(P1008="","", INDIRECT("base!"&amp;ADDRESS(MATCH(CONCATENATE(N1008,"|",P1008),base!$G$2:'base'!$G$1817,0)+1,6,4)))</f>
        <v/>
      </c>
      <c r="R1008" s="41"/>
    </row>
    <row r="1009" spans="1:18" x14ac:dyDescent="0.25">
      <c r="A1009" s="47"/>
      <c r="B1009" s="115" t="str">
        <f>IF(AND(G1009&lt;&gt;"",H1009&gt;0,I1009&lt;&gt;"",J1009&lt;&gt;0,K1009&lt;&gt;0),COUNT($B$11:B1008)+1,"")</f>
        <v/>
      </c>
      <c r="C1009" s="34"/>
      <c r="D1009" s="89"/>
      <c r="E1009" s="47"/>
      <c r="F1009" s="66"/>
      <c r="G1009" s="41"/>
      <c r="H1009" s="112"/>
      <c r="I1009" s="47"/>
      <c r="J1009" s="112"/>
      <c r="K1009" s="104" t="str">
        <f t="shared" si="16"/>
        <v/>
      </c>
      <c r="L1009" s="96"/>
      <c r="M1009" s="96"/>
      <c r="N1009" s="34"/>
      <c r="O1009" s="116" t="str">
        <f ca="1">IF(N1009="","", INDIRECT("base!"&amp;ADDRESS(MATCH(N1009,base!$C$2:'base'!$C$133,0)+1,4,4)))</f>
        <v/>
      </c>
      <c r="P1009" s="41"/>
      <c r="Q1009" s="116" t="str">
        <f ca="1">IF(P1009="","", INDIRECT("base!"&amp;ADDRESS(MATCH(CONCATENATE(N1009,"|",P1009),base!$G$2:'base'!$G$1817,0)+1,6,4)))</f>
        <v/>
      </c>
      <c r="R1009" s="41"/>
    </row>
    <row r="1010" spans="1:18" x14ac:dyDescent="0.25">
      <c r="A1010" s="47"/>
      <c r="B1010" s="115" t="str">
        <f>IF(AND(G1010&lt;&gt;"",H1010&gt;0,I1010&lt;&gt;"",J1010&lt;&gt;0,K1010&lt;&gt;0),COUNT($B$11:B1009)+1,"")</f>
        <v/>
      </c>
      <c r="C1010" s="34"/>
      <c r="D1010" s="89"/>
      <c r="E1010" s="47"/>
      <c r="F1010" s="66"/>
      <c r="G1010" s="41"/>
      <c r="H1010" s="112"/>
      <c r="I1010" s="47"/>
      <c r="J1010" s="112"/>
      <c r="K1010" s="104" t="str">
        <f t="shared" si="16"/>
        <v/>
      </c>
      <c r="L1010" s="96"/>
      <c r="M1010" s="96"/>
      <c r="N1010" s="34"/>
      <c r="O1010" s="116" t="str">
        <f ca="1">IF(N1010="","", INDIRECT("base!"&amp;ADDRESS(MATCH(N1010,base!$C$2:'base'!$C$133,0)+1,4,4)))</f>
        <v/>
      </c>
      <c r="P1010" s="41"/>
      <c r="Q1010" s="116" t="str">
        <f ca="1">IF(P1010="","", INDIRECT("base!"&amp;ADDRESS(MATCH(CONCATENATE(N1010,"|",P1010),base!$G$2:'base'!$G$1817,0)+1,6,4)))</f>
        <v/>
      </c>
      <c r="R1010" s="41"/>
    </row>
    <row r="1011" spans="1:18" x14ac:dyDescent="0.25">
      <c r="A1011" s="47"/>
      <c r="B1011" s="115" t="str">
        <f>IF(AND(G1011&lt;&gt;"",H1011&gt;0,I1011&lt;&gt;"",J1011&lt;&gt;0,K1011&lt;&gt;0),COUNT($B$11:B1010)+1,"")</f>
        <v/>
      </c>
      <c r="C1011" s="34"/>
      <c r="D1011" s="89"/>
      <c r="E1011" s="47"/>
      <c r="F1011" s="66"/>
      <c r="G1011" s="41"/>
      <c r="H1011" s="112"/>
      <c r="I1011" s="47"/>
      <c r="J1011" s="112"/>
      <c r="K1011" s="104" t="str">
        <f t="shared" si="16"/>
        <v/>
      </c>
      <c r="L1011" s="96"/>
      <c r="M1011" s="96"/>
      <c r="N1011" s="34"/>
      <c r="O1011" s="116" t="str">
        <f ca="1">IF(N1011="","", INDIRECT("base!"&amp;ADDRESS(MATCH(N1011,base!$C$2:'base'!$C$133,0)+1,4,4)))</f>
        <v/>
      </c>
      <c r="P1011" s="41"/>
      <c r="Q1011" s="116" t="str">
        <f ca="1">IF(P1011="","", INDIRECT("base!"&amp;ADDRESS(MATCH(CONCATENATE(N1011,"|",P1011),base!$G$2:'base'!$G$1817,0)+1,6,4)))</f>
        <v/>
      </c>
      <c r="R1011" s="41"/>
    </row>
    <row r="1012" spans="1:18" x14ac:dyDescent="0.25">
      <c r="A1012" s="47"/>
      <c r="B1012" s="115" t="str">
        <f>IF(AND(G1012&lt;&gt;"",H1012&gt;0,I1012&lt;&gt;"",J1012&lt;&gt;0,K1012&lt;&gt;0),COUNT($B$11:B1011)+1,"")</f>
        <v/>
      </c>
      <c r="C1012" s="34"/>
      <c r="D1012" s="89"/>
      <c r="E1012" s="47"/>
      <c r="F1012" s="66"/>
      <c r="G1012" s="41"/>
      <c r="H1012" s="112"/>
      <c r="I1012" s="47"/>
      <c r="J1012" s="112"/>
      <c r="K1012" s="104" t="str">
        <f t="shared" si="16"/>
        <v/>
      </c>
      <c r="L1012" s="96"/>
      <c r="M1012" s="96"/>
      <c r="N1012" s="34"/>
      <c r="O1012" s="116" t="str">
        <f ca="1">IF(N1012="","", INDIRECT("base!"&amp;ADDRESS(MATCH(N1012,base!$C$2:'base'!$C$133,0)+1,4,4)))</f>
        <v/>
      </c>
      <c r="P1012" s="41"/>
      <c r="Q1012" s="116" t="str">
        <f ca="1">IF(P1012="","", INDIRECT("base!"&amp;ADDRESS(MATCH(CONCATENATE(N1012,"|",P1012),base!$G$2:'base'!$G$1817,0)+1,6,4)))</f>
        <v/>
      </c>
      <c r="R1012" s="41"/>
    </row>
    <row r="1013" spans="1:18" x14ac:dyDescent="0.25">
      <c r="A1013" s="47"/>
      <c r="B1013" s="115" t="str">
        <f>IF(AND(G1013&lt;&gt;"",H1013&gt;0,I1013&lt;&gt;"",J1013&lt;&gt;0,K1013&lt;&gt;0),COUNT($B$11:B1012)+1,"")</f>
        <v/>
      </c>
      <c r="C1013" s="34"/>
      <c r="D1013" s="89"/>
      <c r="E1013" s="47"/>
      <c r="F1013" s="66"/>
      <c r="G1013" s="41"/>
      <c r="H1013" s="112"/>
      <c r="I1013" s="47"/>
      <c r="J1013" s="112"/>
      <c r="K1013" s="104" t="str">
        <f t="shared" si="16"/>
        <v/>
      </c>
      <c r="L1013" s="96"/>
      <c r="M1013" s="96"/>
      <c r="N1013" s="34"/>
      <c r="O1013" s="116" t="str">
        <f ca="1">IF(N1013="","", INDIRECT("base!"&amp;ADDRESS(MATCH(N1013,base!$C$2:'base'!$C$133,0)+1,4,4)))</f>
        <v/>
      </c>
      <c r="P1013" s="41"/>
      <c r="Q1013" s="116" t="str">
        <f ca="1">IF(P1013="","", INDIRECT("base!"&amp;ADDRESS(MATCH(CONCATENATE(N1013,"|",P1013),base!$G$2:'base'!$G$1817,0)+1,6,4)))</f>
        <v/>
      </c>
      <c r="R1013" s="41"/>
    </row>
    <row r="1014" spans="1:18" x14ac:dyDescent="0.25">
      <c r="A1014" s="47"/>
      <c r="B1014" s="115" t="str">
        <f>IF(AND(G1014&lt;&gt;"",H1014&gt;0,I1014&lt;&gt;"",J1014&lt;&gt;0,K1014&lt;&gt;0),COUNT($B$11:B1013)+1,"")</f>
        <v/>
      </c>
      <c r="C1014" s="34"/>
      <c r="D1014" s="89"/>
      <c r="E1014" s="47"/>
      <c r="F1014" s="66"/>
      <c r="G1014" s="41"/>
      <c r="H1014" s="112"/>
      <c r="I1014" s="47"/>
      <c r="J1014" s="112"/>
      <c r="K1014" s="104" t="str">
        <f t="shared" si="16"/>
        <v/>
      </c>
      <c r="L1014" s="96"/>
      <c r="M1014" s="96"/>
      <c r="N1014" s="34"/>
      <c r="O1014" s="116" t="str">
        <f ca="1">IF(N1014="","", INDIRECT("base!"&amp;ADDRESS(MATCH(N1014,base!$C$2:'base'!$C$133,0)+1,4,4)))</f>
        <v/>
      </c>
      <c r="P1014" s="41"/>
      <c r="Q1014" s="116" t="str">
        <f ca="1">IF(P1014="","", INDIRECT("base!"&amp;ADDRESS(MATCH(CONCATENATE(N1014,"|",P1014),base!$G$2:'base'!$G$1817,0)+1,6,4)))</f>
        <v/>
      </c>
      <c r="R1014" s="41"/>
    </row>
    <row r="1015" spans="1:18" x14ac:dyDescent="0.25">
      <c r="A1015" s="47"/>
      <c r="B1015" s="115" t="str">
        <f>IF(AND(G1015&lt;&gt;"",H1015&gt;0,I1015&lt;&gt;"",J1015&lt;&gt;0,K1015&lt;&gt;0),COUNT($B$11:B1014)+1,"")</f>
        <v/>
      </c>
      <c r="C1015" s="34"/>
      <c r="D1015" s="89"/>
      <c r="E1015" s="47"/>
      <c r="F1015" s="66"/>
      <c r="G1015" s="41"/>
      <c r="H1015" s="112"/>
      <c r="I1015" s="47"/>
      <c r="J1015" s="112"/>
      <c r="K1015" s="104" t="str">
        <f t="shared" si="16"/>
        <v/>
      </c>
      <c r="L1015" s="96"/>
      <c r="M1015" s="96"/>
      <c r="N1015" s="34"/>
      <c r="O1015" s="116" t="str">
        <f ca="1">IF(N1015="","", INDIRECT("base!"&amp;ADDRESS(MATCH(N1015,base!$C$2:'base'!$C$133,0)+1,4,4)))</f>
        <v/>
      </c>
      <c r="P1015" s="41"/>
      <c r="Q1015" s="116" t="str">
        <f ca="1">IF(P1015="","", INDIRECT("base!"&amp;ADDRESS(MATCH(CONCATENATE(N1015,"|",P1015),base!$G$2:'base'!$G$1817,0)+1,6,4)))</f>
        <v/>
      </c>
      <c r="R1015" s="41"/>
    </row>
    <row r="1016" spans="1:18" x14ac:dyDescent="0.25">
      <c r="A1016" s="47"/>
      <c r="B1016" s="115" t="str">
        <f>IF(AND(G1016&lt;&gt;"",H1016&gt;0,I1016&lt;&gt;"",J1016&lt;&gt;0,K1016&lt;&gt;0),COUNT($B$11:B1015)+1,"")</f>
        <v/>
      </c>
      <c r="C1016" s="34"/>
      <c r="D1016" s="89"/>
      <c r="E1016" s="47"/>
      <c r="F1016" s="66"/>
      <c r="G1016" s="41"/>
      <c r="H1016" s="112"/>
      <c r="I1016" s="47"/>
      <c r="J1016" s="112"/>
      <c r="K1016" s="104" t="str">
        <f t="shared" si="16"/>
        <v/>
      </c>
      <c r="L1016" s="96"/>
      <c r="M1016" s="96"/>
      <c r="N1016" s="34"/>
      <c r="O1016" s="116" t="str">
        <f ca="1">IF(N1016="","", INDIRECT("base!"&amp;ADDRESS(MATCH(N1016,base!$C$2:'base'!$C$133,0)+1,4,4)))</f>
        <v/>
      </c>
      <c r="P1016" s="41"/>
      <c r="Q1016" s="116" t="str">
        <f ca="1">IF(P1016="","", INDIRECT("base!"&amp;ADDRESS(MATCH(CONCATENATE(N1016,"|",P1016),base!$G$2:'base'!$G$1817,0)+1,6,4)))</f>
        <v/>
      </c>
      <c r="R1016" s="41"/>
    </row>
    <row r="1017" spans="1:18" x14ac:dyDescent="0.25">
      <c r="A1017" s="47"/>
      <c r="B1017" s="115" t="str">
        <f>IF(AND(G1017&lt;&gt;"",H1017&gt;0,I1017&lt;&gt;"",J1017&lt;&gt;0,K1017&lt;&gt;0),COUNT($B$11:B1016)+1,"")</f>
        <v/>
      </c>
      <c r="C1017" s="34"/>
      <c r="D1017" s="89"/>
      <c r="E1017" s="47"/>
      <c r="F1017" s="66"/>
      <c r="G1017" s="41"/>
      <c r="H1017" s="112"/>
      <c r="I1017" s="47"/>
      <c r="J1017" s="112"/>
      <c r="K1017" s="104" t="str">
        <f t="shared" si="16"/>
        <v/>
      </c>
      <c r="L1017" s="96"/>
      <c r="M1017" s="96"/>
      <c r="N1017" s="34"/>
      <c r="O1017" s="116" t="str">
        <f ca="1">IF(N1017="","", INDIRECT("base!"&amp;ADDRESS(MATCH(N1017,base!$C$2:'base'!$C$133,0)+1,4,4)))</f>
        <v/>
      </c>
      <c r="P1017" s="41"/>
      <c r="Q1017" s="116" t="str">
        <f ca="1">IF(P1017="","", INDIRECT("base!"&amp;ADDRESS(MATCH(CONCATENATE(N1017,"|",P1017),base!$G$2:'base'!$G$1817,0)+1,6,4)))</f>
        <v/>
      </c>
      <c r="R1017" s="41"/>
    </row>
    <row r="1018" spans="1:18" x14ac:dyDescent="0.25">
      <c r="A1018" s="47"/>
      <c r="B1018" s="115" t="str">
        <f>IF(AND(G1018&lt;&gt;"",H1018&gt;0,I1018&lt;&gt;"",J1018&lt;&gt;0,K1018&lt;&gt;0),COUNT($B$11:B1017)+1,"")</f>
        <v/>
      </c>
      <c r="C1018" s="34"/>
      <c r="D1018" s="89"/>
      <c r="E1018" s="47"/>
      <c r="F1018" s="66"/>
      <c r="G1018" s="41"/>
      <c r="H1018" s="112"/>
      <c r="I1018" s="47"/>
      <c r="J1018" s="112"/>
      <c r="K1018" s="104" t="str">
        <f t="shared" si="16"/>
        <v/>
      </c>
      <c r="L1018" s="96"/>
      <c r="M1018" s="96"/>
      <c r="N1018" s="34"/>
      <c r="O1018" s="116" t="str">
        <f ca="1">IF(N1018="","", INDIRECT("base!"&amp;ADDRESS(MATCH(N1018,base!$C$2:'base'!$C$133,0)+1,4,4)))</f>
        <v/>
      </c>
      <c r="P1018" s="41"/>
      <c r="Q1018" s="116" t="str">
        <f ca="1">IF(P1018="","", INDIRECT("base!"&amp;ADDRESS(MATCH(CONCATENATE(N1018,"|",P1018),base!$G$2:'base'!$G$1817,0)+1,6,4)))</f>
        <v/>
      </c>
      <c r="R1018" s="41"/>
    </row>
    <row r="1019" spans="1:18" x14ac:dyDescent="0.25">
      <c r="A1019" s="47"/>
      <c r="B1019" s="115" t="str">
        <f>IF(AND(G1019&lt;&gt;"",H1019&gt;0,I1019&lt;&gt;"",J1019&lt;&gt;0,K1019&lt;&gt;0),COUNT($B$11:B1018)+1,"")</f>
        <v/>
      </c>
      <c r="C1019" s="34"/>
      <c r="D1019" s="89"/>
      <c r="E1019" s="47"/>
      <c r="F1019" s="66"/>
      <c r="G1019" s="41"/>
      <c r="H1019" s="112"/>
      <c r="I1019" s="47"/>
      <c r="J1019" s="112"/>
      <c r="K1019" s="104" t="str">
        <f t="shared" si="16"/>
        <v/>
      </c>
      <c r="L1019" s="96"/>
      <c r="M1019" s="96"/>
      <c r="N1019" s="34"/>
      <c r="O1019" s="116" t="str">
        <f ca="1">IF(N1019="","", INDIRECT("base!"&amp;ADDRESS(MATCH(N1019,base!$C$2:'base'!$C$133,0)+1,4,4)))</f>
        <v/>
      </c>
      <c r="P1019" s="41"/>
      <c r="Q1019" s="116" t="str">
        <f ca="1">IF(P1019="","", INDIRECT("base!"&amp;ADDRESS(MATCH(CONCATENATE(N1019,"|",P1019),base!$G$2:'base'!$G$1817,0)+1,6,4)))</f>
        <v/>
      </c>
      <c r="R1019" s="41"/>
    </row>
    <row r="1020" spans="1:18" x14ac:dyDescent="0.25">
      <c r="A1020" s="47"/>
      <c r="B1020" s="115" t="str">
        <f>IF(AND(G1020&lt;&gt;"",H1020&gt;0,I1020&lt;&gt;"",J1020&lt;&gt;0,K1020&lt;&gt;0),COUNT($B$11:B1019)+1,"")</f>
        <v/>
      </c>
      <c r="C1020" s="34"/>
      <c r="D1020" s="89"/>
      <c r="E1020" s="47"/>
      <c r="F1020" s="66"/>
      <c r="G1020" s="41"/>
      <c r="H1020" s="112"/>
      <c r="I1020" s="47"/>
      <c r="J1020" s="112"/>
      <c r="K1020" s="104" t="str">
        <f t="shared" si="16"/>
        <v/>
      </c>
      <c r="L1020" s="96"/>
      <c r="M1020" s="96"/>
      <c r="N1020" s="34"/>
      <c r="O1020" s="116" t="str">
        <f ca="1">IF(N1020="","", INDIRECT("base!"&amp;ADDRESS(MATCH(N1020,base!$C$2:'base'!$C$133,0)+1,4,4)))</f>
        <v/>
      </c>
      <c r="P1020" s="41"/>
      <c r="Q1020" s="116" t="str">
        <f ca="1">IF(P1020="","", INDIRECT("base!"&amp;ADDRESS(MATCH(CONCATENATE(N1020,"|",P1020),base!$G$2:'base'!$G$1817,0)+1,6,4)))</f>
        <v/>
      </c>
      <c r="R1020" s="41"/>
    </row>
    <row r="1021" spans="1:18" x14ac:dyDescent="0.25">
      <c r="A1021" s="47"/>
      <c r="B1021" s="115" t="str">
        <f>IF(AND(G1021&lt;&gt;"",H1021&gt;0,I1021&lt;&gt;"",J1021&lt;&gt;0,K1021&lt;&gt;0),COUNT($B$11:B1020)+1,"")</f>
        <v/>
      </c>
      <c r="C1021" s="34"/>
      <c r="D1021" s="89"/>
      <c r="E1021" s="47"/>
      <c r="F1021" s="66"/>
      <c r="G1021" s="41"/>
      <c r="H1021" s="112"/>
      <c r="I1021" s="47"/>
      <c r="J1021" s="112"/>
      <c r="K1021" s="104" t="str">
        <f t="shared" si="16"/>
        <v/>
      </c>
      <c r="L1021" s="96"/>
      <c r="M1021" s="96"/>
      <c r="N1021" s="34"/>
      <c r="O1021" s="116" t="str">
        <f ca="1">IF(N1021="","", INDIRECT("base!"&amp;ADDRESS(MATCH(N1021,base!$C$2:'base'!$C$133,0)+1,4,4)))</f>
        <v/>
      </c>
      <c r="P1021" s="41"/>
      <c r="Q1021" s="116" t="str">
        <f ca="1">IF(P1021="","", INDIRECT("base!"&amp;ADDRESS(MATCH(CONCATENATE(N1021,"|",P1021),base!$G$2:'base'!$G$1817,0)+1,6,4)))</f>
        <v/>
      </c>
      <c r="R1021" s="41"/>
    </row>
    <row r="1022" spans="1:18" x14ac:dyDescent="0.25">
      <c r="A1022" s="47"/>
      <c r="B1022" s="115" t="str">
        <f>IF(AND(G1022&lt;&gt;"",H1022&gt;0,I1022&lt;&gt;"",J1022&lt;&gt;0,K1022&lt;&gt;0),COUNT($B$11:B1021)+1,"")</f>
        <v/>
      </c>
      <c r="C1022" s="34"/>
      <c r="D1022" s="89"/>
      <c r="E1022" s="47"/>
      <c r="F1022" s="66"/>
      <c r="G1022" s="41"/>
      <c r="H1022" s="112"/>
      <c r="I1022" s="47"/>
      <c r="J1022" s="112"/>
      <c r="K1022" s="104" t="str">
        <f t="shared" si="16"/>
        <v/>
      </c>
      <c r="L1022" s="96"/>
      <c r="M1022" s="96"/>
      <c r="N1022" s="34"/>
      <c r="O1022" s="116" t="str">
        <f ca="1">IF(N1022="","", INDIRECT("base!"&amp;ADDRESS(MATCH(N1022,base!$C$2:'base'!$C$133,0)+1,4,4)))</f>
        <v/>
      </c>
      <c r="P1022" s="41"/>
      <c r="Q1022" s="116" t="str">
        <f ca="1">IF(P1022="","", INDIRECT("base!"&amp;ADDRESS(MATCH(CONCATENATE(N1022,"|",P1022),base!$G$2:'base'!$G$1817,0)+1,6,4)))</f>
        <v/>
      </c>
      <c r="R1022" s="41"/>
    </row>
    <row r="1023" spans="1:18" x14ac:dyDescent="0.25">
      <c r="A1023" s="47"/>
      <c r="B1023" s="115" t="str">
        <f>IF(AND(G1023&lt;&gt;"",H1023&gt;0,I1023&lt;&gt;"",J1023&lt;&gt;0,K1023&lt;&gt;0),COUNT($B$11:B1022)+1,"")</f>
        <v/>
      </c>
      <c r="C1023" s="34"/>
      <c r="D1023" s="89"/>
      <c r="E1023" s="47"/>
      <c r="F1023" s="66"/>
      <c r="G1023" s="41"/>
      <c r="H1023" s="112"/>
      <c r="I1023" s="47"/>
      <c r="J1023" s="112"/>
      <c r="K1023" s="104" t="str">
        <f t="shared" si="16"/>
        <v/>
      </c>
      <c r="L1023" s="96"/>
      <c r="M1023" s="96"/>
      <c r="N1023" s="34"/>
      <c r="O1023" s="116" t="str">
        <f ca="1">IF(N1023="","", INDIRECT("base!"&amp;ADDRESS(MATCH(N1023,base!$C$2:'base'!$C$133,0)+1,4,4)))</f>
        <v/>
      </c>
      <c r="P1023" s="41"/>
      <c r="Q1023" s="116" t="str">
        <f ca="1">IF(P1023="","", INDIRECT("base!"&amp;ADDRESS(MATCH(CONCATENATE(N1023,"|",P1023),base!$G$2:'base'!$G$1817,0)+1,6,4)))</f>
        <v/>
      </c>
      <c r="R1023" s="41"/>
    </row>
    <row r="1024" spans="1:18" x14ac:dyDescent="0.25">
      <c r="A1024" s="47"/>
      <c r="B1024" s="115" t="str">
        <f>IF(AND(G1024&lt;&gt;"",H1024&gt;0,I1024&lt;&gt;"",J1024&lt;&gt;0,K1024&lt;&gt;0),COUNT($B$11:B1023)+1,"")</f>
        <v/>
      </c>
      <c r="C1024" s="34"/>
      <c r="D1024" s="89"/>
      <c r="E1024" s="47"/>
      <c r="F1024" s="66"/>
      <c r="G1024" s="41"/>
      <c r="H1024" s="112"/>
      <c r="I1024" s="47"/>
      <c r="J1024" s="112"/>
      <c r="K1024" s="104" t="str">
        <f t="shared" si="16"/>
        <v/>
      </c>
      <c r="L1024" s="96"/>
      <c r="M1024" s="96"/>
      <c r="N1024" s="34"/>
      <c r="O1024" s="116" t="str">
        <f ca="1">IF(N1024="","", INDIRECT("base!"&amp;ADDRESS(MATCH(N1024,base!$C$2:'base'!$C$133,0)+1,4,4)))</f>
        <v/>
      </c>
      <c r="P1024" s="41"/>
      <c r="Q1024" s="116" t="str">
        <f ca="1">IF(P1024="","", INDIRECT("base!"&amp;ADDRESS(MATCH(CONCATENATE(N1024,"|",P1024),base!$G$2:'base'!$G$1817,0)+1,6,4)))</f>
        <v/>
      </c>
      <c r="R1024" s="41"/>
    </row>
    <row r="1025" spans="1:18" x14ac:dyDescent="0.25">
      <c r="A1025" s="47"/>
      <c r="B1025" s="115" t="str">
        <f>IF(AND(G1025&lt;&gt;"",H1025&gt;0,I1025&lt;&gt;"",J1025&lt;&gt;0,K1025&lt;&gt;0),COUNT($B$11:B1024)+1,"")</f>
        <v/>
      </c>
      <c r="C1025" s="34"/>
      <c r="D1025" s="89"/>
      <c r="E1025" s="47"/>
      <c r="F1025" s="66"/>
      <c r="G1025" s="41"/>
      <c r="H1025" s="112"/>
      <c r="I1025" s="47"/>
      <c r="J1025" s="112"/>
      <c r="K1025" s="104" t="str">
        <f t="shared" si="16"/>
        <v/>
      </c>
      <c r="L1025" s="96"/>
      <c r="M1025" s="96"/>
      <c r="N1025" s="34"/>
      <c r="O1025" s="116" t="str">
        <f ca="1">IF(N1025="","", INDIRECT("base!"&amp;ADDRESS(MATCH(N1025,base!$C$2:'base'!$C$133,0)+1,4,4)))</f>
        <v/>
      </c>
      <c r="P1025" s="41"/>
      <c r="Q1025" s="116" t="str">
        <f ca="1">IF(P1025="","", INDIRECT("base!"&amp;ADDRESS(MATCH(CONCATENATE(N1025,"|",P1025),base!$G$2:'base'!$G$1817,0)+1,6,4)))</f>
        <v/>
      </c>
      <c r="R1025" s="41"/>
    </row>
    <row r="1026" spans="1:18" x14ac:dyDescent="0.25">
      <c r="A1026" s="47"/>
      <c r="B1026" s="115" t="str">
        <f>IF(AND(G1026&lt;&gt;"",H1026&gt;0,I1026&lt;&gt;"",J1026&lt;&gt;0,K1026&lt;&gt;0),COUNT($B$11:B1025)+1,"")</f>
        <v/>
      </c>
      <c r="C1026" s="34"/>
      <c r="D1026" s="89"/>
      <c r="E1026" s="47"/>
      <c r="F1026" s="66"/>
      <c r="G1026" s="41"/>
      <c r="H1026" s="112"/>
      <c r="I1026" s="47"/>
      <c r="J1026" s="112"/>
      <c r="K1026" s="104" t="str">
        <f t="shared" si="16"/>
        <v/>
      </c>
      <c r="L1026" s="96"/>
      <c r="M1026" s="96"/>
      <c r="N1026" s="34"/>
      <c r="O1026" s="116" t="str">
        <f ca="1">IF(N1026="","", INDIRECT("base!"&amp;ADDRESS(MATCH(N1026,base!$C$2:'base'!$C$133,0)+1,4,4)))</f>
        <v/>
      </c>
      <c r="P1026" s="41"/>
      <c r="Q1026" s="116" t="str">
        <f ca="1">IF(P1026="","", INDIRECT("base!"&amp;ADDRESS(MATCH(CONCATENATE(N1026,"|",P1026),base!$G$2:'base'!$G$1817,0)+1,6,4)))</f>
        <v/>
      </c>
      <c r="R1026" s="41"/>
    </row>
    <row r="1027" spans="1:18" x14ac:dyDescent="0.25">
      <c r="A1027" s="47"/>
      <c r="B1027" s="115" t="str">
        <f>IF(AND(G1027&lt;&gt;"",H1027&gt;0,I1027&lt;&gt;"",J1027&lt;&gt;0,K1027&lt;&gt;0),COUNT($B$11:B1026)+1,"")</f>
        <v/>
      </c>
      <c r="C1027" s="34"/>
      <c r="D1027" s="89"/>
      <c r="E1027" s="47"/>
      <c r="F1027" s="66"/>
      <c r="G1027" s="41"/>
      <c r="H1027" s="112"/>
      <c r="I1027" s="47"/>
      <c r="J1027" s="112"/>
      <c r="K1027" s="104" t="str">
        <f t="shared" si="16"/>
        <v/>
      </c>
      <c r="L1027" s="96"/>
      <c r="M1027" s="96"/>
      <c r="N1027" s="34"/>
      <c r="O1027" s="116" t="str">
        <f ca="1">IF(N1027="","", INDIRECT("base!"&amp;ADDRESS(MATCH(N1027,base!$C$2:'base'!$C$133,0)+1,4,4)))</f>
        <v/>
      </c>
      <c r="P1027" s="41"/>
      <c r="Q1027" s="116" t="str">
        <f ca="1">IF(P1027="","", INDIRECT("base!"&amp;ADDRESS(MATCH(CONCATENATE(N1027,"|",P1027),base!$G$2:'base'!$G$1817,0)+1,6,4)))</f>
        <v/>
      </c>
      <c r="R1027" s="41"/>
    </row>
    <row r="1028" spans="1:18" x14ac:dyDescent="0.25">
      <c r="A1028" s="47"/>
      <c r="B1028" s="115" t="str">
        <f>IF(AND(G1028&lt;&gt;"",H1028&gt;0,I1028&lt;&gt;"",J1028&lt;&gt;0,K1028&lt;&gt;0),COUNT($B$11:B1027)+1,"")</f>
        <v/>
      </c>
      <c r="C1028" s="34"/>
      <c r="D1028" s="89"/>
      <c r="E1028" s="47"/>
      <c r="F1028" s="66"/>
      <c r="G1028" s="41"/>
      <c r="H1028" s="112"/>
      <c r="I1028" s="47"/>
      <c r="J1028" s="112"/>
      <c r="K1028" s="104" t="str">
        <f t="shared" si="16"/>
        <v/>
      </c>
      <c r="L1028" s="96"/>
      <c r="M1028" s="96"/>
      <c r="N1028" s="34"/>
      <c r="O1028" s="116" t="str">
        <f ca="1">IF(N1028="","", INDIRECT("base!"&amp;ADDRESS(MATCH(N1028,base!$C$2:'base'!$C$133,0)+1,4,4)))</f>
        <v/>
      </c>
      <c r="P1028" s="41"/>
      <c r="Q1028" s="116" t="str">
        <f ca="1">IF(P1028="","", INDIRECT("base!"&amp;ADDRESS(MATCH(CONCATENATE(N1028,"|",P1028),base!$G$2:'base'!$G$1817,0)+1,6,4)))</f>
        <v/>
      </c>
      <c r="R1028" s="41"/>
    </row>
    <row r="1029" spans="1:18" x14ac:dyDescent="0.25">
      <c r="A1029" s="47"/>
      <c r="B1029" s="115" t="str">
        <f>IF(AND(G1029&lt;&gt;"",H1029&gt;0,I1029&lt;&gt;"",J1029&lt;&gt;0,K1029&lt;&gt;0),COUNT($B$11:B1028)+1,"")</f>
        <v/>
      </c>
      <c r="C1029" s="34"/>
      <c r="D1029" s="89"/>
      <c r="E1029" s="47"/>
      <c r="F1029" s="66"/>
      <c r="G1029" s="41"/>
      <c r="H1029" s="112"/>
      <c r="I1029" s="47"/>
      <c r="J1029" s="112"/>
      <c r="K1029" s="104" t="str">
        <f t="shared" si="16"/>
        <v/>
      </c>
      <c r="L1029" s="96"/>
      <c r="M1029" s="96"/>
      <c r="N1029" s="34"/>
      <c r="O1029" s="116" t="str">
        <f ca="1">IF(N1029="","", INDIRECT("base!"&amp;ADDRESS(MATCH(N1029,base!$C$2:'base'!$C$133,0)+1,4,4)))</f>
        <v/>
      </c>
      <c r="P1029" s="41"/>
      <c r="Q1029" s="116" t="str">
        <f ca="1">IF(P1029="","", INDIRECT("base!"&amp;ADDRESS(MATCH(CONCATENATE(N1029,"|",P1029),base!$G$2:'base'!$G$1817,0)+1,6,4)))</f>
        <v/>
      </c>
      <c r="R1029" s="41"/>
    </row>
    <row r="1030" spans="1:18" x14ac:dyDescent="0.25">
      <c r="A1030" s="47"/>
      <c r="B1030" s="115" t="str">
        <f>IF(AND(G1030&lt;&gt;"",H1030&gt;0,I1030&lt;&gt;"",J1030&lt;&gt;0,K1030&lt;&gt;0),COUNT($B$11:B1029)+1,"")</f>
        <v/>
      </c>
      <c r="C1030" s="34"/>
      <c r="D1030" s="89"/>
      <c r="E1030" s="47"/>
      <c r="F1030" s="66"/>
      <c r="G1030" s="41"/>
      <c r="H1030" s="112"/>
      <c r="I1030" s="47"/>
      <c r="J1030" s="112"/>
      <c r="K1030" s="104" t="str">
        <f t="shared" si="16"/>
        <v/>
      </c>
      <c r="L1030" s="96"/>
      <c r="M1030" s="96"/>
      <c r="N1030" s="34"/>
      <c r="O1030" s="116" t="str">
        <f ca="1">IF(N1030="","", INDIRECT("base!"&amp;ADDRESS(MATCH(N1030,base!$C$2:'base'!$C$133,0)+1,4,4)))</f>
        <v/>
      </c>
      <c r="P1030" s="41"/>
      <c r="Q1030" s="116" t="str">
        <f ca="1">IF(P1030="","", INDIRECT("base!"&amp;ADDRESS(MATCH(CONCATENATE(N1030,"|",P1030),base!$G$2:'base'!$G$1817,0)+1,6,4)))</f>
        <v/>
      </c>
      <c r="R1030" s="41"/>
    </row>
    <row r="1031" spans="1:18" x14ac:dyDescent="0.25">
      <c r="A1031" s="47"/>
      <c r="B1031" s="115" t="str">
        <f>IF(AND(G1031&lt;&gt;"",H1031&gt;0,I1031&lt;&gt;"",J1031&lt;&gt;0,K1031&lt;&gt;0),COUNT($B$11:B1030)+1,"")</f>
        <v/>
      </c>
      <c r="C1031" s="34"/>
      <c r="D1031" s="89"/>
      <c r="E1031" s="47"/>
      <c r="F1031" s="66"/>
      <c r="G1031" s="41"/>
      <c r="H1031" s="112"/>
      <c r="I1031" s="47"/>
      <c r="J1031" s="112"/>
      <c r="K1031" s="104" t="str">
        <f t="shared" si="16"/>
        <v/>
      </c>
      <c r="L1031" s="96"/>
      <c r="M1031" s="96"/>
      <c r="N1031" s="34"/>
      <c r="O1031" s="116" t="str">
        <f ca="1">IF(N1031="","", INDIRECT("base!"&amp;ADDRESS(MATCH(N1031,base!$C$2:'base'!$C$133,0)+1,4,4)))</f>
        <v/>
      </c>
      <c r="P1031" s="41"/>
      <c r="Q1031" s="116" t="str">
        <f ca="1">IF(P1031="","", INDIRECT("base!"&amp;ADDRESS(MATCH(CONCATENATE(N1031,"|",P1031),base!$G$2:'base'!$G$1817,0)+1,6,4)))</f>
        <v/>
      </c>
      <c r="R1031" s="41"/>
    </row>
    <row r="1032" spans="1:18" x14ac:dyDescent="0.25">
      <c r="A1032" s="47"/>
      <c r="B1032" s="115" t="str">
        <f>IF(AND(G1032&lt;&gt;"",H1032&gt;0,I1032&lt;&gt;"",J1032&lt;&gt;0,K1032&lt;&gt;0),COUNT($B$11:B1031)+1,"")</f>
        <v/>
      </c>
      <c r="C1032" s="34"/>
      <c r="D1032" s="89"/>
      <c r="E1032" s="47"/>
      <c r="F1032" s="66"/>
      <c r="G1032" s="41"/>
      <c r="H1032" s="112"/>
      <c r="I1032" s="47"/>
      <c r="J1032" s="112"/>
      <c r="K1032" s="104" t="str">
        <f t="shared" si="16"/>
        <v/>
      </c>
      <c r="L1032" s="96"/>
      <c r="M1032" s="96"/>
      <c r="N1032" s="34"/>
      <c r="O1032" s="116" t="str">
        <f ca="1">IF(N1032="","", INDIRECT("base!"&amp;ADDRESS(MATCH(N1032,base!$C$2:'base'!$C$133,0)+1,4,4)))</f>
        <v/>
      </c>
      <c r="P1032" s="41"/>
      <c r="Q1032" s="116" t="str">
        <f ca="1">IF(P1032="","", INDIRECT("base!"&amp;ADDRESS(MATCH(CONCATENATE(N1032,"|",P1032),base!$G$2:'base'!$G$1817,0)+1,6,4)))</f>
        <v/>
      </c>
      <c r="R1032" s="41"/>
    </row>
    <row r="1033" spans="1:18" x14ac:dyDescent="0.25">
      <c r="A1033" s="47"/>
      <c r="B1033" s="115" t="str">
        <f>IF(AND(G1033&lt;&gt;"",H1033&gt;0,I1033&lt;&gt;"",J1033&lt;&gt;0,K1033&lt;&gt;0),COUNT($B$11:B1032)+1,"")</f>
        <v/>
      </c>
      <c r="C1033" s="34"/>
      <c r="D1033" s="89"/>
      <c r="E1033" s="47"/>
      <c r="F1033" s="66"/>
      <c r="G1033" s="41"/>
      <c r="H1033" s="112"/>
      <c r="I1033" s="47"/>
      <c r="J1033" s="112"/>
      <c r="K1033" s="104" t="str">
        <f t="shared" si="16"/>
        <v/>
      </c>
      <c r="L1033" s="96"/>
      <c r="M1033" s="96"/>
      <c r="N1033" s="34"/>
      <c r="O1033" s="116" t="str">
        <f ca="1">IF(N1033="","", INDIRECT("base!"&amp;ADDRESS(MATCH(N1033,base!$C$2:'base'!$C$133,0)+1,4,4)))</f>
        <v/>
      </c>
      <c r="P1033" s="41"/>
      <c r="Q1033" s="116" t="str">
        <f ca="1">IF(P1033="","", INDIRECT("base!"&amp;ADDRESS(MATCH(CONCATENATE(N1033,"|",P1033),base!$G$2:'base'!$G$1817,0)+1,6,4)))</f>
        <v/>
      </c>
      <c r="R1033" s="41"/>
    </row>
    <row r="1034" spans="1:18" x14ac:dyDescent="0.25">
      <c r="A1034" s="47"/>
      <c r="B1034" s="115" t="str">
        <f>IF(AND(G1034&lt;&gt;"",H1034&gt;0,I1034&lt;&gt;"",J1034&lt;&gt;0,K1034&lt;&gt;0),COUNT($B$11:B1033)+1,"")</f>
        <v/>
      </c>
      <c r="C1034" s="34"/>
      <c r="D1034" s="89"/>
      <c r="E1034" s="47"/>
      <c r="F1034" s="66"/>
      <c r="G1034" s="41"/>
      <c r="H1034" s="112"/>
      <c r="I1034" s="47"/>
      <c r="J1034" s="112"/>
      <c r="K1034" s="104" t="str">
        <f t="shared" si="16"/>
        <v/>
      </c>
      <c r="L1034" s="96"/>
      <c r="M1034" s="96"/>
      <c r="N1034" s="34"/>
      <c r="O1034" s="116" t="str">
        <f ca="1">IF(N1034="","", INDIRECT("base!"&amp;ADDRESS(MATCH(N1034,base!$C$2:'base'!$C$133,0)+1,4,4)))</f>
        <v/>
      </c>
      <c r="P1034" s="41"/>
      <c r="Q1034" s="116" t="str">
        <f ca="1">IF(P1034="","", INDIRECT("base!"&amp;ADDRESS(MATCH(CONCATENATE(N1034,"|",P1034),base!$G$2:'base'!$G$1817,0)+1,6,4)))</f>
        <v/>
      </c>
      <c r="R1034" s="41"/>
    </row>
    <row r="1035" spans="1:18" x14ac:dyDescent="0.25">
      <c r="A1035" s="47"/>
      <c r="B1035" s="115" t="str">
        <f>IF(AND(G1035&lt;&gt;"",H1035&gt;0,I1035&lt;&gt;"",J1035&lt;&gt;0,K1035&lt;&gt;0),COUNT($B$11:B1034)+1,"")</f>
        <v/>
      </c>
      <c r="C1035" s="34"/>
      <c r="D1035" s="89"/>
      <c r="E1035" s="47"/>
      <c r="F1035" s="66"/>
      <c r="G1035" s="41"/>
      <c r="H1035" s="112"/>
      <c r="I1035" s="47"/>
      <c r="J1035" s="112"/>
      <c r="K1035" s="104" t="str">
        <f t="shared" si="16"/>
        <v/>
      </c>
      <c r="L1035" s="96"/>
      <c r="M1035" s="96"/>
      <c r="N1035" s="34"/>
      <c r="O1035" s="116" t="str">
        <f ca="1">IF(N1035="","", INDIRECT("base!"&amp;ADDRESS(MATCH(N1035,base!$C$2:'base'!$C$133,0)+1,4,4)))</f>
        <v/>
      </c>
      <c r="P1035" s="41"/>
      <c r="Q1035" s="116" t="str">
        <f ca="1">IF(P1035="","", INDIRECT("base!"&amp;ADDRESS(MATCH(CONCATENATE(N1035,"|",P1035),base!$G$2:'base'!$G$1817,0)+1,6,4)))</f>
        <v/>
      </c>
      <c r="R1035" s="41"/>
    </row>
    <row r="1036" spans="1:18" x14ac:dyDescent="0.25">
      <c r="A1036" s="47"/>
      <c r="B1036" s="115" t="str">
        <f>IF(AND(G1036&lt;&gt;"",H1036&gt;0,I1036&lt;&gt;"",J1036&lt;&gt;0,K1036&lt;&gt;0),COUNT($B$11:B1035)+1,"")</f>
        <v/>
      </c>
      <c r="C1036" s="34"/>
      <c r="D1036" s="89"/>
      <c r="E1036" s="47"/>
      <c r="F1036" s="66"/>
      <c r="G1036" s="41"/>
      <c r="H1036" s="112"/>
      <c r="I1036" s="47"/>
      <c r="J1036" s="112"/>
      <c r="K1036" s="104" t="str">
        <f t="shared" si="16"/>
        <v/>
      </c>
      <c r="L1036" s="96"/>
      <c r="M1036" s="96"/>
      <c r="N1036" s="34"/>
      <c r="O1036" s="116" t="str">
        <f ca="1">IF(N1036="","", INDIRECT("base!"&amp;ADDRESS(MATCH(N1036,base!$C$2:'base'!$C$133,0)+1,4,4)))</f>
        <v/>
      </c>
      <c r="P1036" s="41"/>
      <c r="Q1036" s="116" t="str">
        <f ca="1">IF(P1036="","", INDIRECT("base!"&amp;ADDRESS(MATCH(CONCATENATE(N1036,"|",P1036),base!$G$2:'base'!$G$1817,0)+1,6,4)))</f>
        <v/>
      </c>
      <c r="R1036" s="41"/>
    </row>
    <row r="1037" spans="1:18" x14ac:dyDescent="0.25">
      <c r="A1037" s="47"/>
      <c r="B1037" s="115" t="str">
        <f>IF(AND(G1037&lt;&gt;"",H1037&gt;0,I1037&lt;&gt;"",J1037&lt;&gt;0,K1037&lt;&gt;0),COUNT($B$11:B1036)+1,"")</f>
        <v/>
      </c>
      <c r="C1037" s="34"/>
      <c r="D1037" s="89"/>
      <c r="E1037" s="47"/>
      <c r="F1037" s="66"/>
      <c r="G1037" s="41"/>
      <c r="H1037" s="112"/>
      <c r="I1037" s="47"/>
      <c r="J1037" s="112"/>
      <c r="K1037" s="104" t="str">
        <f t="shared" si="16"/>
        <v/>
      </c>
      <c r="L1037" s="96"/>
      <c r="M1037" s="96"/>
      <c r="N1037" s="34"/>
      <c r="O1037" s="116" t="str">
        <f ca="1">IF(N1037="","", INDIRECT("base!"&amp;ADDRESS(MATCH(N1037,base!$C$2:'base'!$C$133,0)+1,4,4)))</f>
        <v/>
      </c>
      <c r="P1037" s="41"/>
      <c r="Q1037" s="116" t="str">
        <f ca="1">IF(P1037="","", INDIRECT("base!"&amp;ADDRESS(MATCH(CONCATENATE(N1037,"|",P1037),base!$G$2:'base'!$G$1817,0)+1,6,4)))</f>
        <v/>
      </c>
      <c r="R1037" s="41"/>
    </row>
    <row r="1038" spans="1:18" x14ac:dyDescent="0.25">
      <c r="A1038" s="47"/>
      <c r="B1038" s="115" t="str">
        <f>IF(AND(G1038&lt;&gt;"",H1038&gt;0,I1038&lt;&gt;"",J1038&lt;&gt;0,K1038&lt;&gt;0),COUNT($B$11:B1037)+1,"")</f>
        <v/>
      </c>
      <c r="C1038" s="34"/>
      <c r="D1038" s="89"/>
      <c r="E1038" s="47"/>
      <c r="F1038" s="66"/>
      <c r="G1038" s="41"/>
      <c r="H1038" s="112"/>
      <c r="I1038" s="47"/>
      <c r="J1038" s="112"/>
      <c r="K1038" s="104" t="str">
        <f t="shared" si="16"/>
        <v/>
      </c>
      <c r="L1038" s="96"/>
      <c r="M1038" s="96"/>
      <c r="N1038" s="34"/>
      <c r="O1038" s="116" t="str">
        <f ca="1">IF(N1038="","", INDIRECT("base!"&amp;ADDRESS(MATCH(N1038,base!$C$2:'base'!$C$133,0)+1,4,4)))</f>
        <v/>
      </c>
      <c r="P1038" s="41"/>
      <c r="Q1038" s="116" t="str">
        <f ca="1">IF(P1038="","", INDIRECT("base!"&amp;ADDRESS(MATCH(CONCATENATE(N1038,"|",P1038),base!$G$2:'base'!$G$1817,0)+1,6,4)))</f>
        <v/>
      </c>
      <c r="R1038" s="41"/>
    </row>
    <row r="1039" spans="1:18" x14ac:dyDescent="0.25">
      <c r="A1039" s="47"/>
      <c r="B1039" s="115" t="str">
        <f>IF(AND(G1039&lt;&gt;"",H1039&gt;0,I1039&lt;&gt;"",J1039&lt;&gt;0,K1039&lt;&gt;0),COUNT($B$11:B1038)+1,"")</f>
        <v/>
      </c>
      <c r="C1039" s="34"/>
      <c r="D1039" s="89"/>
      <c r="E1039" s="47"/>
      <c r="F1039" s="66"/>
      <c r="G1039" s="41"/>
      <c r="H1039" s="112"/>
      <c r="I1039" s="47"/>
      <c r="J1039" s="112"/>
      <c r="K1039" s="104" t="str">
        <f t="shared" si="16"/>
        <v/>
      </c>
      <c r="L1039" s="96"/>
      <c r="M1039" s="96"/>
      <c r="N1039" s="34"/>
      <c r="O1039" s="116" t="str">
        <f ca="1">IF(N1039="","", INDIRECT("base!"&amp;ADDRESS(MATCH(N1039,base!$C$2:'base'!$C$133,0)+1,4,4)))</f>
        <v/>
      </c>
      <c r="P1039" s="41"/>
      <c r="Q1039" s="116" t="str">
        <f ca="1">IF(P1039="","", INDIRECT("base!"&amp;ADDRESS(MATCH(CONCATENATE(N1039,"|",P1039),base!$G$2:'base'!$G$1817,0)+1,6,4)))</f>
        <v/>
      </c>
      <c r="R1039" s="41"/>
    </row>
    <row r="1040" spans="1:18" x14ac:dyDescent="0.25">
      <c r="A1040" s="47"/>
      <c r="B1040" s="115" t="str">
        <f>IF(AND(G1040&lt;&gt;"",H1040&gt;0,I1040&lt;&gt;"",J1040&lt;&gt;0,K1040&lt;&gt;0),COUNT($B$11:B1039)+1,"")</f>
        <v/>
      </c>
      <c r="C1040" s="34"/>
      <c r="D1040" s="89"/>
      <c r="E1040" s="47"/>
      <c r="F1040" s="66"/>
      <c r="G1040" s="41"/>
      <c r="H1040" s="112"/>
      <c r="I1040" s="47"/>
      <c r="J1040" s="112"/>
      <c r="K1040" s="104" t="str">
        <f t="shared" si="16"/>
        <v/>
      </c>
      <c r="L1040" s="96"/>
      <c r="M1040" s="96"/>
      <c r="N1040" s="34"/>
      <c r="O1040" s="116" t="str">
        <f ca="1">IF(N1040="","", INDIRECT("base!"&amp;ADDRESS(MATCH(N1040,base!$C$2:'base'!$C$133,0)+1,4,4)))</f>
        <v/>
      </c>
      <c r="P1040" s="41"/>
      <c r="Q1040" s="116" t="str">
        <f ca="1">IF(P1040="","", INDIRECT("base!"&amp;ADDRESS(MATCH(CONCATENATE(N1040,"|",P1040),base!$G$2:'base'!$G$1817,0)+1,6,4)))</f>
        <v/>
      </c>
      <c r="R1040" s="41"/>
    </row>
    <row r="1041" spans="1:18" x14ac:dyDescent="0.25">
      <c r="A1041" s="47"/>
      <c r="B1041" s="115" t="str">
        <f>IF(AND(G1041&lt;&gt;"",H1041&gt;0,I1041&lt;&gt;"",J1041&lt;&gt;0,K1041&lt;&gt;0),COUNT($B$11:B1040)+1,"")</f>
        <v/>
      </c>
      <c r="C1041" s="34"/>
      <c r="D1041" s="89"/>
      <c r="E1041" s="47"/>
      <c r="F1041" s="66"/>
      <c r="G1041" s="41"/>
      <c r="H1041" s="112"/>
      <c r="I1041" s="47"/>
      <c r="J1041" s="112"/>
      <c r="K1041" s="104" t="str">
        <f t="shared" si="16"/>
        <v/>
      </c>
      <c r="L1041" s="96"/>
      <c r="M1041" s="96"/>
      <c r="N1041" s="34"/>
      <c r="O1041" s="116" t="str">
        <f ca="1">IF(N1041="","", INDIRECT("base!"&amp;ADDRESS(MATCH(N1041,base!$C$2:'base'!$C$133,0)+1,4,4)))</f>
        <v/>
      </c>
      <c r="P1041" s="41"/>
      <c r="Q1041" s="116" t="str">
        <f ca="1">IF(P1041="","", INDIRECT("base!"&amp;ADDRESS(MATCH(CONCATENATE(N1041,"|",P1041),base!$G$2:'base'!$G$1817,0)+1,6,4)))</f>
        <v/>
      </c>
      <c r="R1041" s="41"/>
    </row>
    <row r="1042" spans="1:18" x14ac:dyDescent="0.25">
      <c r="A1042" s="47"/>
      <c r="B1042" s="115" t="str">
        <f>IF(AND(G1042&lt;&gt;"",H1042&gt;0,I1042&lt;&gt;"",J1042&lt;&gt;0,K1042&lt;&gt;0),COUNT($B$11:B1041)+1,"")</f>
        <v/>
      </c>
      <c r="C1042" s="34"/>
      <c r="D1042" s="89"/>
      <c r="E1042" s="47"/>
      <c r="F1042" s="66"/>
      <c r="G1042" s="41"/>
      <c r="H1042" s="112"/>
      <c r="I1042" s="47"/>
      <c r="J1042" s="112"/>
      <c r="K1042" s="104" t="str">
        <f t="shared" si="16"/>
        <v/>
      </c>
      <c r="L1042" s="96"/>
      <c r="M1042" s="96"/>
      <c r="N1042" s="34"/>
      <c r="O1042" s="116" t="str">
        <f ca="1">IF(N1042="","", INDIRECT("base!"&amp;ADDRESS(MATCH(N1042,base!$C$2:'base'!$C$133,0)+1,4,4)))</f>
        <v/>
      </c>
      <c r="P1042" s="41"/>
      <c r="Q1042" s="116" t="str">
        <f ca="1">IF(P1042="","", INDIRECT("base!"&amp;ADDRESS(MATCH(CONCATENATE(N1042,"|",P1042),base!$G$2:'base'!$G$1817,0)+1,6,4)))</f>
        <v/>
      </c>
      <c r="R1042" s="41"/>
    </row>
    <row r="1043" spans="1:18" x14ac:dyDescent="0.25">
      <c r="A1043" s="47"/>
      <c r="B1043" s="115" t="str">
        <f>IF(AND(G1043&lt;&gt;"",H1043&gt;0,I1043&lt;&gt;"",J1043&lt;&gt;0,K1043&lt;&gt;0),COUNT($B$11:B1042)+1,"")</f>
        <v/>
      </c>
      <c r="C1043" s="34"/>
      <c r="D1043" s="89"/>
      <c r="E1043" s="47"/>
      <c r="F1043" s="66"/>
      <c r="G1043" s="41"/>
      <c r="H1043" s="112"/>
      <c r="I1043" s="47"/>
      <c r="J1043" s="112"/>
      <c r="K1043" s="104" t="str">
        <f t="shared" si="16"/>
        <v/>
      </c>
      <c r="L1043" s="96"/>
      <c r="M1043" s="96"/>
      <c r="N1043" s="34"/>
      <c r="O1043" s="116" t="str">
        <f ca="1">IF(N1043="","", INDIRECT("base!"&amp;ADDRESS(MATCH(N1043,base!$C$2:'base'!$C$133,0)+1,4,4)))</f>
        <v/>
      </c>
      <c r="P1043" s="41"/>
      <c r="Q1043" s="116" t="str">
        <f ca="1">IF(P1043="","", INDIRECT("base!"&amp;ADDRESS(MATCH(CONCATENATE(N1043,"|",P1043),base!$G$2:'base'!$G$1817,0)+1,6,4)))</f>
        <v/>
      </c>
      <c r="R1043" s="41"/>
    </row>
    <row r="1044" spans="1:18" x14ac:dyDescent="0.25">
      <c r="A1044" s="47"/>
      <c r="B1044" s="115" t="str">
        <f>IF(AND(G1044&lt;&gt;"",H1044&gt;0,I1044&lt;&gt;"",J1044&lt;&gt;0,K1044&lt;&gt;0),COUNT($B$11:B1043)+1,"")</f>
        <v/>
      </c>
      <c r="C1044" s="34"/>
      <c r="D1044" s="89"/>
      <c r="E1044" s="47"/>
      <c r="F1044" s="66"/>
      <c r="G1044" s="41"/>
      <c r="H1044" s="112"/>
      <c r="I1044" s="47"/>
      <c r="J1044" s="112"/>
      <c r="K1044" s="104" t="str">
        <f t="shared" si="16"/>
        <v/>
      </c>
      <c r="L1044" s="96"/>
      <c r="M1044" s="96"/>
      <c r="N1044" s="34"/>
      <c r="O1044" s="116" t="str">
        <f ca="1">IF(N1044="","", INDIRECT("base!"&amp;ADDRESS(MATCH(N1044,base!$C$2:'base'!$C$133,0)+1,4,4)))</f>
        <v/>
      </c>
      <c r="P1044" s="41"/>
      <c r="Q1044" s="116" t="str">
        <f ca="1">IF(P1044="","", INDIRECT("base!"&amp;ADDRESS(MATCH(CONCATENATE(N1044,"|",P1044),base!$G$2:'base'!$G$1817,0)+1,6,4)))</f>
        <v/>
      </c>
      <c r="R1044" s="41"/>
    </row>
    <row r="1045" spans="1:18" x14ac:dyDescent="0.25">
      <c r="A1045" s="47"/>
      <c r="B1045" s="115" t="str">
        <f>IF(AND(G1045&lt;&gt;"",H1045&gt;0,I1045&lt;&gt;"",J1045&lt;&gt;0,K1045&lt;&gt;0),COUNT($B$11:B1044)+1,"")</f>
        <v/>
      </c>
      <c r="C1045" s="34"/>
      <c r="D1045" s="89"/>
      <c r="E1045" s="47"/>
      <c r="F1045" s="66"/>
      <c r="G1045" s="41"/>
      <c r="H1045" s="112"/>
      <c r="I1045" s="47"/>
      <c r="J1045" s="112"/>
      <c r="K1045" s="104" t="str">
        <f t="shared" si="16"/>
        <v/>
      </c>
      <c r="L1045" s="96"/>
      <c r="M1045" s="96"/>
      <c r="N1045" s="34"/>
      <c r="O1045" s="116" t="str">
        <f ca="1">IF(N1045="","", INDIRECT("base!"&amp;ADDRESS(MATCH(N1045,base!$C$2:'base'!$C$133,0)+1,4,4)))</f>
        <v/>
      </c>
      <c r="P1045" s="41"/>
      <c r="Q1045" s="116" t="str">
        <f ca="1">IF(P1045="","", INDIRECT("base!"&amp;ADDRESS(MATCH(CONCATENATE(N1045,"|",P1045),base!$G$2:'base'!$G$1817,0)+1,6,4)))</f>
        <v/>
      </c>
      <c r="R1045" s="41"/>
    </row>
    <row r="1046" spans="1:18" x14ac:dyDescent="0.25">
      <c r="A1046" s="47"/>
      <c r="B1046" s="115" t="str">
        <f>IF(AND(G1046&lt;&gt;"",H1046&gt;0,I1046&lt;&gt;"",J1046&lt;&gt;0,K1046&lt;&gt;0),COUNT($B$11:B1045)+1,"")</f>
        <v/>
      </c>
      <c r="C1046" s="34"/>
      <c r="D1046" s="89"/>
      <c r="E1046" s="47"/>
      <c r="F1046" s="66"/>
      <c r="G1046" s="41"/>
      <c r="H1046" s="112"/>
      <c r="I1046" s="47"/>
      <c r="J1046" s="112"/>
      <c r="K1046" s="104" t="str">
        <f t="shared" ref="K1046:K1109" si="17">IFERROR(IF(H1046*J1046&lt;&gt;0,ROUND(ROUND(H1046,4)*ROUND(J1046,4),2),""),"")</f>
        <v/>
      </c>
      <c r="L1046" s="96"/>
      <c r="M1046" s="96"/>
      <c r="N1046" s="34"/>
      <c r="O1046" s="116" t="str">
        <f ca="1">IF(N1046="","", INDIRECT("base!"&amp;ADDRESS(MATCH(N1046,base!$C$2:'base'!$C$133,0)+1,4,4)))</f>
        <v/>
      </c>
      <c r="P1046" s="41"/>
      <c r="Q1046" s="116" t="str">
        <f ca="1">IF(P1046="","", INDIRECT("base!"&amp;ADDRESS(MATCH(CONCATENATE(N1046,"|",P1046),base!$G$2:'base'!$G$1817,0)+1,6,4)))</f>
        <v/>
      </c>
      <c r="R1046" s="41"/>
    </row>
    <row r="1047" spans="1:18" x14ac:dyDescent="0.25">
      <c r="A1047" s="47"/>
      <c r="B1047" s="115" t="str">
        <f>IF(AND(G1047&lt;&gt;"",H1047&gt;0,I1047&lt;&gt;"",J1047&lt;&gt;0,K1047&lt;&gt;0),COUNT($B$11:B1046)+1,"")</f>
        <v/>
      </c>
      <c r="C1047" s="34"/>
      <c r="D1047" s="89"/>
      <c r="E1047" s="47"/>
      <c r="F1047" s="66"/>
      <c r="G1047" s="41"/>
      <c r="H1047" s="112"/>
      <c r="I1047" s="47"/>
      <c r="J1047" s="112"/>
      <c r="K1047" s="104" t="str">
        <f t="shared" si="17"/>
        <v/>
      </c>
      <c r="L1047" s="96"/>
      <c r="M1047" s="96"/>
      <c r="N1047" s="34"/>
      <c r="O1047" s="116" t="str">
        <f ca="1">IF(N1047="","", INDIRECT("base!"&amp;ADDRESS(MATCH(N1047,base!$C$2:'base'!$C$133,0)+1,4,4)))</f>
        <v/>
      </c>
      <c r="P1047" s="41"/>
      <c r="Q1047" s="116" t="str">
        <f ca="1">IF(P1047="","", INDIRECT("base!"&amp;ADDRESS(MATCH(CONCATENATE(N1047,"|",P1047),base!$G$2:'base'!$G$1817,0)+1,6,4)))</f>
        <v/>
      </c>
      <c r="R1047" s="41"/>
    </row>
    <row r="1048" spans="1:18" x14ac:dyDescent="0.25">
      <c r="A1048" s="47"/>
      <c r="B1048" s="115" t="str">
        <f>IF(AND(G1048&lt;&gt;"",H1048&gt;0,I1048&lt;&gt;"",J1048&lt;&gt;0,K1048&lt;&gt;0),COUNT($B$11:B1047)+1,"")</f>
        <v/>
      </c>
      <c r="C1048" s="34"/>
      <c r="D1048" s="89"/>
      <c r="E1048" s="47"/>
      <c r="F1048" s="66"/>
      <c r="G1048" s="41"/>
      <c r="H1048" s="112"/>
      <c r="I1048" s="47"/>
      <c r="J1048" s="112"/>
      <c r="K1048" s="104" t="str">
        <f t="shared" si="17"/>
        <v/>
      </c>
      <c r="L1048" s="96"/>
      <c r="M1048" s="96"/>
      <c r="N1048" s="34"/>
      <c r="O1048" s="116" t="str">
        <f ca="1">IF(N1048="","", INDIRECT("base!"&amp;ADDRESS(MATCH(N1048,base!$C$2:'base'!$C$133,0)+1,4,4)))</f>
        <v/>
      </c>
      <c r="P1048" s="41"/>
      <c r="Q1048" s="116" t="str">
        <f ca="1">IF(P1048="","", INDIRECT("base!"&amp;ADDRESS(MATCH(CONCATENATE(N1048,"|",P1048),base!$G$2:'base'!$G$1817,0)+1,6,4)))</f>
        <v/>
      </c>
      <c r="R1048" s="41"/>
    </row>
    <row r="1049" spans="1:18" x14ac:dyDescent="0.25">
      <c r="A1049" s="47"/>
      <c r="B1049" s="115" t="str">
        <f>IF(AND(G1049&lt;&gt;"",H1049&gt;0,I1049&lt;&gt;"",J1049&lt;&gt;0,K1049&lt;&gt;0),COUNT($B$11:B1048)+1,"")</f>
        <v/>
      </c>
      <c r="C1049" s="34"/>
      <c r="D1049" s="89"/>
      <c r="E1049" s="47"/>
      <c r="F1049" s="66"/>
      <c r="G1049" s="41"/>
      <c r="H1049" s="112"/>
      <c r="I1049" s="47"/>
      <c r="J1049" s="112"/>
      <c r="K1049" s="104" t="str">
        <f t="shared" si="17"/>
        <v/>
      </c>
      <c r="L1049" s="96"/>
      <c r="M1049" s="96"/>
      <c r="N1049" s="34"/>
      <c r="O1049" s="116" t="str">
        <f ca="1">IF(N1049="","", INDIRECT("base!"&amp;ADDRESS(MATCH(N1049,base!$C$2:'base'!$C$133,0)+1,4,4)))</f>
        <v/>
      </c>
      <c r="P1049" s="41"/>
      <c r="Q1049" s="116" t="str">
        <f ca="1">IF(P1049="","", INDIRECT("base!"&amp;ADDRESS(MATCH(CONCATENATE(N1049,"|",P1049),base!$G$2:'base'!$G$1817,0)+1,6,4)))</f>
        <v/>
      </c>
      <c r="R1049" s="41"/>
    </row>
    <row r="1050" spans="1:18" x14ac:dyDescent="0.25">
      <c r="A1050" s="47"/>
      <c r="B1050" s="115" t="str">
        <f>IF(AND(G1050&lt;&gt;"",H1050&gt;0,I1050&lt;&gt;"",J1050&lt;&gt;0,K1050&lt;&gt;0),COUNT($B$11:B1049)+1,"")</f>
        <v/>
      </c>
      <c r="C1050" s="34"/>
      <c r="D1050" s="89"/>
      <c r="E1050" s="47"/>
      <c r="F1050" s="66"/>
      <c r="G1050" s="41"/>
      <c r="H1050" s="112"/>
      <c r="I1050" s="47"/>
      <c r="J1050" s="112"/>
      <c r="K1050" s="104" t="str">
        <f t="shared" si="17"/>
        <v/>
      </c>
      <c r="L1050" s="96"/>
      <c r="M1050" s="96"/>
      <c r="N1050" s="34"/>
      <c r="O1050" s="116" t="str">
        <f ca="1">IF(N1050="","", INDIRECT("base!"&amp;ADDRESS(MATCH(N1050,base!$C$2:'base'!$C$133,0)+1,4,4)))</f>
        <v/>
      </c>
      <c r="P1050" s="41"/>
      <c r="Q1050" s="116" t="str">
        <f ca="1">IF(P1050="","", INDIRECT("base!"&amp;ADDRESS(MATCH(CONCATENATE(N1050,"|",P1050),base!$G$2:'base'!$G$1817,0)+1,6,4)))</f>
        <v/>
      </c>
      <c r="R1050" s="41"/>
    </row>
    <row r="1051" spans="1:18" x14ac:dyDescent="0.25">
      <c r="A1051" s="47"/>
      <c r="B1051" s="115" t="str">
        <f>IF(AND(G1051&lt;&gt;"",H1051&gt;0,I1051&lt;&gt;"",J1051&lt;&gt;0,K1051&lt;&gt;0),COUNT($B$11:B1050)+1,"")</f>
        <v/>
      </c>
      <c r="C1051" s="34"/>
      <c r="D1051" s="89"/>
      <c r="E1051" s="47"/>
      <c r="F1051" s="66"/>
      <c r="G1051" s="41"/>
      <c r="H1051" s="112"/>
      <c r="I1051" s="47"/>
      <c r="J1051" s="112"/>
      <c r="K1051" s="104" t="str">
        <f t="shared" si="17"/>
        <v/>
      </c>
      <c r="L1051" s="96"/>
      <c r="M1051" s="96"/>
      <c r="N1051" s="34"/>
      <c r="O1051" s="116" t="str">
        <f ca="1">IF(N1051="","", INDIRECT("base!"&amp;ADDRESS(MATCH(N1051,base!$C$2:'base'!$C$133,0)+1,4,4)))</f>
        <v/>
      </c>
      <c r="P1051" s="41"/>
      <c r="Q1051" s="116" t="str">
        <f ca="1">IF(P1051="","", INDIRECT("base!"&amp;ADDRESS(MATCH(CONCATENATE(N1051,"|",P1051),base!$G$2:'base'!$G$1817,0)+1,6,4)))</f>
        <v/>
      </c>
      <c r="R1051" s="41"/>
    </row>
    <row r="1052" spans="1:18" x14ac:dyDescent="0.25">
      <c r="A1052" s="47"/>
      <c r="B1052" s="115" t="str">
        <f>IF(AND(G1052&lt;&gt;"",H1052&gt;0,I1052&lt;&gt;"",J1052&lt;&gt;0,K1052&lt;&gt;0),COUNT($B$11:B1051)+1,"")</f>
        <v/>
      </c>
      <c r="C1052" s="34"/>
      <c r="D1052" s="89"/>
      <c r="E1052" s="47"/>
      <c r="F1052" s="66"/>
      <c r="G1052" s="41"/>
      <c r="H1052" s="112"/>
      <c r="I1052" s="47"/>
      <c r="J1052" s="112"/>
      <c r="K1052" s="104" t="str">
        <f t="shared" si="17"/>
        <v/>
      </c>
      <c r="L1052" s="96"/>
      <c r="M1052" s="96"/>
      <c r="N1052" s="34"/>
      <c r="O1052" s="116" t="str">
        <f ca="1">IF(N1052="","", INDIRECT("base!"&amp;ADDRESS(MATCH(N1052,base!$C$2:'base'!$C$133,0)+1,4,4)))</f>
        <v/>
      </c>
      <c r="P1052" s="41"/>
      <c r="Q1052" s="116" t="str">
        <f ca="1">IF(P1052="","", INDIRECT("base!"&amp;ADDRESS(MATCH(CONCATENATE(N1052,"|",P1052),base!$G$2:'base'!$G$1817,0)+1,6,4)))</f>
        <v/>
      </c>
      <c r="R1052" s="41"/>
    </row>
    <row r="1053" spans="1:18" x14ac:dyDescent="0.25">
      <c r="A1053" s="47"/>
      <c r="B1053" s="115" t="str">
        <f>IF(AND(G1053&lt;&gt;"",H1053&gt;0,I1053&lt;&gt;"",J1053&lt;&gt;0,K1053&lt;&gt;0),COUNT($B$11:B1052)+1,"")</f>
        <v/>
      </c>
      <c r="C1053" s="34"/>
      <c r="D1053" s="89"/>
      <c r="E1053" s="47"/>
      <c r="F1053" s="66"/>
      <c r="G1053" s="41"/>
      <c r="H1053" s="112"/>
      <c r="I1053" s="47"/>
      <c r="J1053" s="112"/>
      <c r="K1053" s="104" t="str">
        <f t="shared" si="17"/>
        <v/>
      </c>
      <c r="L1053" s="96"/>
      <c r="M1053" s="96"/>
      <c r="N1053" s="34"/>
      <c r="O1053" s="116" t="str">
        <f ca="1">IF(N1053="","", INDIRECT("base!"&amp;ADDRESS(MATCH(N1053,base!$C$2:'base'!$C$133,0)+1,4,4)))</f>
        <v/>
      </c>
      <c r="P1053" s="41"/>
      <c r="Q1053" s="116" t="str">
        <f ca="1">IF(P1053="","", INDIRECT("base!"&amp;ADDRESS(MATCH(CONCATENATE(N1053,"|",P1053),base!$G$2:'base'!$G$1817,0)+1,6,4)))</f>
        <v/>
      </c>
      <c r="R1053" s="41"/>
    </row>
    <row r="1054" spans="1:18" x14ac:dyDescent="0.25">
      <c r="A1054" s="47"/>
      <c r="B1054" s="115" t="str">
        <f>IF(AND(G1054&lt;&gt;"",H1054&gt;0,I1054&lt;&gt;"",J1054&lt;&gt;0,K1054&lt;&gt;0),COUNT($B$11:B1053)+1,"")</f>
        <v/>
      </c>
      <c r="C1054" s="34"/>
      <c r="D1054" s="89"/>
      <c r="E1054" s="47"/>
      <c r="F1054" s="66"/>
      <c r="G1054" s="41"/>
      <c r="H1054" s="112"/>
      <c r="I1054" s="47"/>
      <c r="J1054" s="112"/>
      <c r="K1054" s="104" t="str">
        <f t="shared" si="17"/>
        <v/>
      </c>
      <c r="L1054" s="96"/>
      <c r="M1054" s="96"/>
      <c r="N1054" s="34"/>
      <c r="O1054" s="116" t="str">
        <f ca="1">IF(N1054="","", INDIRECT("base!"&amp;ADDRESS(MATCH(N1054,base!$C$2:'base'!$C$133,0)+1,4,4)))</f>
        <v/>
      </c>
      <c r="P1054" s="41"/>
      <c r="Q1054" s="116" t="str">
        <f ca="1">IF(P1054="","", INDIRECT("base!"&amp;ADDRESS(MATCH(CONCATENATE(N1054,"|",P1054),base!$G$2:'base'!$G$1817,0)+1,6,4)))</f>
        <v/>
      </c>
      <c r="R1054" s="41"/>
    </row>
    <row r="1055" spans="1:18" x14ac:dyDescent="0.25">
      <c r="A1055" s="47"/>
      <c r="B1055" s="115" t="str">
        <f>IF(AND(G1055&lt;&gt;"",H1055&gt;0,I1055&lt;&gt;"",J1055&lt;&gt;0,K1055&lt;&gt;0),COUNT($B$11:B1054)+1,"")</f>
        <v/>
      </c>
      <c r="C1055" s="34"/>
      <c r="D1055" s="89"/>
      <c r="E1055" s="47"/>
      <c r="F1055" s="66"/>
      <c r="G1055" s="41"/>
      <c r="H1055" s="112"/>
      <c r="I1055" s="47"/>
      <c r="J1055" s="112"/>
      <c r="K1055" s="104" t="str">
        <f t="shared" si="17"/>
        <v/>
      </c>
      <c r="L1055" s="96"/>
      <c r="M1055" s="96"/>
      <c r="N1055" s="34"/>
      <c r="O1055" s="116" t="str">
        <f ca="1">IF(N1055="","", INDIRECT("base!"&amp;ADDRESS(MATCH(N1055,base!$C$2:'base'!$C$133,0)+1,4,4)))</f>
        <v/>
      </c>
      <c r="P1055" s="41"/>
      <c r="Q1055" s="116" t="str">
        <f ca="1">IF(P1055="","", INDIRECT("base!"&amp;ADDRESS(MATCH(CONCATENATE(N1055,"|",P1055),base!$G$2:'base'!$G$1817,0)+1,6,4)))</f>
        <v/>
      </c>
      <c r="R1055" s="41"/>
    </row>
    <row r="1056" spans="1:18" x14ac:dyDescent="0.25">
      <c r="A1056" s="47"/>
      <c r="B1056" s="115" t="str">
        <f>IF(AND(G1056&lt;&gt;"",H1056&gt;0,I1056&lt;&gt;"",J1056&lt;&gt;0,K1056&lt;&gt;0),COUNT($B$11:B1055)+1,"")</f>
        <v/>
      </c>
      <c r="C1056" s="34"/>
      <c r="D1056" s="89"/>
      <c r="E1056" s="47"/>
      <c r="F1056" s="66"/>
      <c r="G1056" s="41"/>
      <c r="H1056" s="112"/>
      <c r="I1056" s="47"/>
      <c r="J1056" s="112"/>
      <c r="K1056" s="104" t="str">
        <f t="shared" si="17"/>
        <v/>
      </c>
      <c r="L1056" s="96"/>
      <c r="M1056" s="96"/>
      <c r="N1056" s="34"/>
      <c r="O1056" s="116" t="str">
        <f ca="1">IF(N1056="","", INDIRECT("base!"&amp;ADDRESS(MATCH(N1056,base!$C$2:'base'!$C$133,0)+1,4,4)))</f>
        <v/>
      </c>
      <c r="P1056" s="41"/>
      <c r="Q1056" s="116" t="str">
        <f ca="1">IF(P1056="","", INDIRECT("base!"&amp;ADDRESS(MATCH(CONCATENATE(N1056,"|",P1056),base!$G$2:'base'!$G$1817,0)+1,6,4)))</f>
        <v/>
      </c>
      <c r="R1056" s="41"/>
    </row>
    <row r="1057" spans="1:18" x14ac:dyDescent="0.25">
      <c r="A1057" s="47"/>
      <c r="B1057" s="115" t="str">
        <f>IF(AND(G1057&lt;&gt;"",H1057&gt;0,I1057&lt;&gt;"",J1057&lt;&gt;0,K1057&lt;&gt;0),COUNT($B$11:B1056)+1,"")</f>
        <v/>
      </c>
      <c r="C1057" s="34"/>
      <c r="D1057" s="89"/>
      <c r="E1057" s="47"/>
      <c r="F1057" s="66"/>
      <c r="G1057" s="41"/>
      <c r="H1057" s="112"/>
      <c r="I1057" s="47"/>
      <c r="J1057" s="112"/>
      <c r="K1057" s="104" t="str">
        <f t="shared" si="17"/>
        <v/>
      </c>
      <c r="L1057" s="96"/>
      <c r="M1057" s="96"/>
      <c r="N1057" s="34"/>
      <c r="O1057" s="116" t="str">
        <f ca="1">IF(N1057="","", INDIRECT("base!"&amp;ADDRESS(MATCH(N1057,base!$C$2:'base'!$C$133,0)+1,4,4)))</f>
        <v/>
      </c>
      <c r="P1057" s="41"/>
      <c r="Q1057" s="116" t="str">
        <f ca="1">IF(P1057="","", INDIRECT("base!"&amp;ADDRESS(MATCH(CONCATENATE(N1057,"|",P1057),base!$G$2:'base'!$G$1817,0)+1,6,4)))</f>
        <v/>
      </c>
      <c r="R1057" s="41"/>
    </row>
    <row r="1058" spans="1:18" x14ac:dyDescent="0.25">
      <c r="A1058" s="47"/>
      <c r="B1058" s="115" t="str">
        <f>IF(AND(G1058&lt;&gt;"",H1058&gt;0,I1058&lt;&gt;"",J1058&lt;&gt;0,K1058&lt;&gt;0),COUNT($B$11:B1057)+1,"")</f>
        <v/>
      </c>
      <c r="C1058" s="34"/>
      <c r="D1058" s="89"/>
      <c r="E1058" s="47"/>
      <c r="F1058" s="66"/>
      <c r="G1058" s="41"/>
      <c r="H1058" s="112"/>
      <c r="I1058" s="47"/>
      <c r="J1058" s="112"/>
      <c r="K1058" s="104" t="str">
        <f t="shared" si="17"/>
        <v/>
      </c>
      <c r="L1058" s="96"/>
      <c r="M1058" s="96"/>
      <c r="N1058" s="34"/>
      <c r="O1058" s="116" t="str">
        <f ca="1">IF(N1058="","", INDIRECT("base!"&amp;ADDRESS(MATCH(N1058,base!$C$2:'base'!$C$133,0)+1,4,4)))</f>
        <v/>
      </c>
      <c r="P1058" s="41"/>
      <c r="Q1058" s="116" t="str">
        <f ca="1">IF(P1058="","", INDIRECT("base!"&amp;ADDRESS(MATCH(CONCATENATE(N1058,"|",P1058),base!$G$2:'base'!$G$1817,0)+1,6,4)))</f>
        <v/>
      </c>
      <c r="R1058" s="41"/>
    </row>
    <row r="1059" spans="1:18" x14ac:dyDescent="0.25">
      <c r="A1059" s="47"/>
      <c r="B1059" s="115" t="str">
        <f>IF(AND(G1059&lt;&gt;"",H1059&gt;0,I1059&lt;&gt;"",J1059&lt;&gt;0,K1059&lt;&gt;0),COUNT($B$11:B1058)+1,"")</f>
        <v/>
      </c>
      <c r="C1059" s="34"/>
      <c r="D1059" s="89"/>
      <c r="E1059" s="47"/>
      <c r="F1059" s="66"/>
      <c r="G1059" s="41"/>
      <c r="H1059" s="112"/>
      <c r="I1059" s="47"/>
      <c r="J1059" s="112"/>
      <c r="K1059" s="104" t="str">
        <f t="shared" si="17"/>
        <v/>
      </c>
      <c r="L1059" s="96"/>
      <c r="M1059" s="96"/>
      <c r="N1059" s="34"/>
      <c r="O1059" s="116" t="str">
        <f ca="1">IF(N1059="","", INDIRECT("base!"&amp;ADDRESS(MATCH(N1059,base!$C$2:'base'!$C$133,0)+1,4,4)))</f>
        <v/>
      </c>
      <c r="P1059" s="41"/>
      <c r="Q1059" s="116" t="str">
        <f ca="1">IF(P1059="","", INDIRECT("base!"&amp;ADDRESS(MATCH(CONCATENATE(N1059,"|",P1059),base!$G$2:'base'!$G$1817,0)+1,6,4)))</f>
        <v/>
      </c>
      <c r="R1059" s="41"/>
    </row>
    <row r="1060" spans="1:18" x14ac:dyDescent="0.25">
      <c r="A1060" s="47"/>
      <c r="B1060" s="115" t="str">
        <f>IF(AND(G1060&lt;&gt;"",H1060&gt;0,I1060&lt;&gt;"",J1060&lt;&gt;0,K1060&lt;&gt;0),COUNT($B$11:B1059)+1,"")</f>
        <v/>
      </c>
      <c r="C1060" s="34"/>
      <c r="D1060" s="89"/>
      <c r="E1060" s="47"/>
      <c r="F1060" s="66"/>
      <c r="G1060" s="41"/>
      <c r="H1060" s="112"/>
      <c r="I1060" s="47"/>
      <c r="J1060" s="112"/>
      <c r="K1060" s="104" t="str">
        <f t="shared" si="17"/>
        <v/>
      </c>
      <c r="L1060" s="96"/>
      <c r="M1060" s="96"/>
      <c r="N1060" s="34"/>
      <c r="O1060" s="116" t="str">
        <f ca="1">IF(N1060="","", INDIRECT("base!"&amp;ADDRESS(MATCH(N1060,base!$C$2:'base'!$C$133,0)+1,4,4)))</f>
        <v/>
      </c>
      <c r="P1060" s="41"/>
      <c r="Q1060" s="116" t="str">
        <f ca="1">IF(P1060="","", INDIRECT("base!"&amp;ADDRESS(MATCH(CONCATENATE(N1060,"|",P1060),base!$G$2:'base'!$G$1817,0)+1,6,4)))</f>
        <v/>
      </c>
      <c r="R1060" s="41"/>
    </row>
    <row r="1061" spans="1:18" x14ac:dyDescent="0.25">
      <c r="A1061" s="47"/>
      <c r="B1061" s="115" t="str">
        <f>IF(AND(G1061&lt;&gt;"",H1061&gt;0,I1061&lt;&gt;"",J1061&lt;&gt;0,K1061&lt;&gt;0),COUNT($B$11:B1060)+1,"")</f>
        <v/>
      </c>
      <c r="C1061" s="34"/>
      <c r="D1061" s="89"/>
      <c r="E1061" s="47"/>
      <c r="F1061" s="66"/>
      <c r="G1061" s="41"/>
      <c r="H1061" s="112"/>
      <c r="I1061" s="47"/>
      <c r="J1061" s="112"/>
      <c r="K1061" s="104" t="str">
        <f t="shared" si="17"/>
        <v/>
      </c>
      <c r="L1061" s="96"/>
      <c r="M1061" s="96"/>
      <c r="N1061" s="34"/>
      <c r="O1061" s="116" t="str">
        <f ca="1">IF(N1061="","", INDIRECT("base!"&amp;ADDRESS(MATCH(N1061,base!$C$2:'base'!$C$133,0)+1,4,4)))</f>
        <v/>
      </c>
      <c r="P1061" s="41"/>
      <c r="Q1061" s="116" t="str">
        <f ca="1">IF(P1061="","", INDIRECT("base!"&amp;ADDRESS(MATCH(CONCATENATE(N1061,"|",P1061),base!$G$2:'base'!$G$1817,0)+1,6,4)))</f>
        <v/>
      </c>
      <c r="R1061" s="41"/>
    </row>
    <row r="1062" spans="1:18" x14ac:dyDescent="0.25">
      <c r="A1062" s="47"/>
      <c r="B1062" s="115" t="str">
        <f>IF(AND(G1062&lt;&gt;"",H1062&gt;0,I1062&lt;&gt;"",J1062&lt;&gt;0,K1062&lt;&gt;0),COUNT($B$11:B1061)+1,"")</f>
        <v/>
      </c>
      <c r="C1062" s="34"/>
      <c r="D1062" s="89"/>
      <c r="E1062" s="47"/>
      <c r="F1062" s="66"/>
      <c r="G1062" s="41"/>
      <c r="H1062" s="112"/>
      <c r="I1062" s="47"/>
      <c r="J1062" s="112"/>
      <c r="K1062" s="104" t="str">
        <f t="shared" si="17"/>
        <v/>
      </c>
      <c r="L1062" s="96"/>
      <c r="M1062" s="96"/>
      <c r="N1062" s="34"/>
      <c r="O1062" s="116" t="str">
        <f ca="1">IF(N1062="","", INDIRECT("base!"&amp;ADDRESS(MATCH(N1062,base!$C$2:'base'!$C$133,0)+1,4,4)))</f>
        <v/>
      </c>
      <c r="P1062" s="41"/>
      <c r="Q1062" s="116" t="str">
        <f ca="1">IF(P1062="","", INDIRECT("base!"&amp;ADDRESS(MATCH(CONCATENATE(N1062,"|",P1062),base!$G$2:'base'!$G$1817,0)+1,6,4)))</f>
        <v/>
      </c>
      <c r="R1062" s="41"/>
    </row>
    <row r="1063" spans="1:18" x14ac:dyDescent="0.25">
      <c r="A1063" s="47"/>
      <c r="B1063" s="115" t="str">
        <f>IF(AND(G1063&lt;&gt;"",H1063&gt;0,I1063&lt;&gt;"",J1063&lt;&gt;0,K1063&lt;&gt;0),COUNT($B$11:B1062)+1,"")</f>
        <v/>
      </c>
      <c r="C1063" s="34"/>
      <c r="D1063" s="89"/>
      <c r="E1063" s="47"/>
      <c r="F1063" s="66"/>
      <c r="G1063" s="41"/>
      <c r="H1063" s="112"/>
      <c r="I1063" s="47"/>
      <c r="J1063" s="112"/>
      <c r="K1063" s="104" t="str">
        <f t="shared" si="17"/>
        <v/>
      </c>
      <c r="L1063" s="96"/>
      <c r="M1063" s="96"/>
      <c r="N1063" s="34"/>
      <c r="O1063" s="116" t="str">
        <f ca="1">IF(N1063="","", INDIRECT("base!"&amp;ADDRESS(MATCH(N1063,base!$C$2:'base'!$C$133,0)+1,4,4)))</f>
        <v/>
      </c>
      <c r="P1063" s="41"/>
      <c r="Q1063" s="116" t="str">
        <f ca="1">IF(P1063="","", INDIRECT("base!"&amp;ADDRESS(MATCH(CONCATENATE(N1063,"|",P1063),base!$G$2:'base'!$G$1817,0)+1,6,4)))</f>
        <v/>
      </c>
      <c r="R1063" s="41"/>
    </row>
    <row r="1064" spans="1:18" x14ac:dyDescent="0.25">
      <c r="A1064" s="47"/>
      <c r="B1064" s="115" t="str">
        <f>IF(AND(G1064&lt;&gt;"",H1064&gt;0,I1064&lt;&gt;"",J1064&lt;&gt;0,K1064&lt;&gt;0),COUNT($B$11:B1063)+1,"")</f>
        <v/>
      </c>
      <c r="C1064" s="34"/>
      <c r="D1064" s="89"/>
      <c r="E1064" s="47"/>
      <c r="F1064" s="66"/>
      <c r="G1064" s="41"/>
      <c r="H1064" s="112"/>
      <c r="I1064" s="47"/>
      <c r="J1064" s="112"/>
      <c r="K1064" s="104" t="str">
        <f t="shared" si="17"/>
        <v/>
      </c>
      <c r="L1064" s="96"/>
      <c r="M1064" s="96"/>
      <c r="N1064" s="34"/>
      <c r="O1064" s="116" t="str">
        <f ca="1">IF(N1064="","", INDIRECT("base!"&amp;ADDRESS(MATCH(N1064,base!$C$2:'base'!$C$133,0)+1,4,4)))</f>
        <v/>
      </c>
      <c r="P1064" s="41"/>
      <c r="Q1064" s="116" t="str">
        <f ca="1">IF(P1064="","", INDIRECT("base!"&amp;ADDRESS(MATCH(CONCATENATE(N1064,"|",P1064),base!$G$2:'base'!$G$1817,0)+1,6,4)))</f>
        <v/>
      </c>
      <c r="R1064" s="41"/>
    </row>
    <row r="1065" spans="1:18" x14ac:dyDescent="0.25">
      <c r="A1065" s="47"/>
      <c r="B1065" s="115" t="str">
        <f>IF(AND(G1065&lt;&gt;"",H1065&gt;0,I1065&lt;&gt;"",J1065&lt;&gt;0,K1065&lt;&gt;0),COUNT($B$11:B1064)+1,"")</f>
        <v/>
      </c>
      <c r="C1065" s="34"/>
      <c r="D1065" s="89"/>
      <c r="E1065" s="47"/>
      <c r="F1065" s="66"/>
      <c r="G1065" s="41"/>
      <c r="H1065" s="112"/>
      <c r="I1065" s="47"/>
      <c r="J1065" s="112"/>
      <c r="K1065" s="104" t="str">
        <f t="shared" si="17"/>
        <v/>
      </c>
      <c r="L1065" s="96"/>
      <c r="M1065" s="96"/>
      <c r="N1065" s="34"/>
      <c r="O1065" s="116" t="str">
        <f ca="1">IF(N1065="","", INDIRECT("base!"&amp;ADDRESS(MATCH(N1065,base!$C$2:'base'!$C$133,0)+1,4,4)))</f>
        <v/>
      </c>
      <c r="P1065" s="41"/>
      <c r="Q1065" s="116" t="str">
        <f ca="1">IF(P1065="","", INDIRECT("base!"&amp;ADDRESS(MATCH(CONCATENATE(N1065,"|",P1065),base!$G$2:'base'!$G$1817,0)+1,6,4)))</f>
        <v/>
      </c>
      <c r="R1065" s="41"/>
    </row>
    <row r="1066" spans="1:18" x14ac:dyDescent="0.25">
      <c r="A1066" s="47"/>
      <c r="B1066" s="115" t="str">
        <f>IF(AND(G1066&lt;&gt;"",H1066&gt;0,I1066&lt;&gt;"",J1066&lt;&gt;0,K1066&lt;&gt;0),COUNT($B$11:B1065)+1,"")</f>
        <v/>
      </c>
      <c r="C1066" s="34"/>
      <c r="D1066" s="89"/>
      <c r="E1066" s="47"/>
      <c r="F1066" s="66"/>
      <c r="G1066" s="41"/>
      <c r="H1066" s="112"/>
      <c r="I1066" s="47"/>
      <c r="J1066" s="112"/>
      <c r="K1066" s="104" t="str">
        <f t="shared" si="17"/>
        <v/>
      </c>
      <c r="L1066" s="96"/>
      <c r="M1066" s="96"/>
      <c r="N1066" s="34"/>
      <c r="O1066" s="116" t="str">
        <f ca="1">IF(N1066="","", INDIRECT("base!"&amp;ADDRESS(MATCH(N1066,base!$C$2:'base'!$C$133,0)+1,4,4)))</f>
        <v/>
      </c>
      <c r="P1066" s="41"/>
      <c r="Q1066" s="116" t="str">
        <f ca="1">IF(P1066="","", INDIRECT("base!"&amp;ADDRESS(MATCH(CONCATENATE(N1066,"|",P1066),base!$G$2:'base'!$G$1817,0)+1,6,4)))</f>
        <v/>
      </c>
      <c r="R1066" s="41"/>
    </row>
    <row r="1067" spans="1:18" x14ac:dyDescent="0.25">
      <c r="A1067" s="47"/>
      <c r="B1067" s="115" t="str">
        <f>IF(AND(G1067&lt;&gt;"",H1067&gt;0,I1067&lt;&gt;"",J1067&lt;&gt;0,K1067&lt;&gt;0),COUNT($B$11:B1066)+1,"")</f>
        <v/>
      </c>
      <c r="C1067" s="34"/>
      <c r="D1067" s="89"/>
      <c r="E1067" s="47"/>
      <c r="F1067" s="66"/>
      <c r="G1067" s="41"/>
      <c r="H1067" s="112"/>
      <c r="I1067" s="47"/>
      <c r="J1067" s="112"/>
      <c r="K1067" s="104" t="str">
        <f t="shared" si="17"/>
        <v/>
      </c>
      <c r="L1067" s="96"/>
      <c r="M1067" s="96"/>
      <c r="N1067" s="34"/>
      <c r="O1067" s="116" t="str">
        <f ca="1">IF(N1067="","", INDIRECT("base!"&amp;ADDRESS(MATCH(N1067,base!$C$2:'base'!$C$133,0)+1,4,4)))</f>
        <v/>
      </c>
      <c r="P1067" s="41"/>
      <c r="Q1067" s="116" t="str">
        <f ca="1">IF(P1067="","", INDIRECT("base!"&amp;ADDRESS(MATCH(CONCATENATE(N1067,"|",P1067),base!$G$2:'base'!$G$1817,0)+1,6,4)))</f>
        <v/>
      </c>
      <c r="R1067" s="41"/>
    </row>
    <row r="1068" spans="1:18" x14ac:dyDescent="0.25">
      <c r="A1068" s="47"/>
      <c r="B1068" s="115" t="str">
        <f>IF(AND(G1068&lt;&gt;"",H1068&gt;0,I1068&lt;&gt;"",J1068&lt;&gt;0,K1068&lt;&gt;0),COUNT($B$11:B1067)+1,"")</f>
        <v/>
      </c>
      <c r="C1068" s="34"/>
      <c r="D1068" s="89"/>
      <c r="E1068" s="47"/>
      <c r="F1068" s="66"/>
      <c r="G1068" s="41"/>
      <c r="H1068" s="112"/>
      <c r="I1068" s="47"/>
      <c r="J1068" s="112"/>
      <c r="K1068" s="104" t="str">
        <f t="shared" si="17"/>
        <v/>
      </c>
      <c r="L1068" s="96"/>
      <c r="M1068" s="96"/>
      <c r="N1068" s="34"/>
      <c r="O1068" s="116" t="str">
        <f ca="1">IF(N1068="","", INDIRECT("base!"&amp;ADDRESS(MATCH(N1068,base!$C$2:'base'!$C$133,0)+1,4,4)))</f>
        <v/>
      </c>
      <c r="P1068" s="41"/>
      <c r="Q1068" s="116" t="str">
        <f ca="1">IF(P1068="","", INDIRECT("base!"&amp;ADDRESS(MATCH(CONCATENATE(N1068,"|",P1068),base!$G$2:'base'!$G$1817,0)+1,6,4)))</f>
        <v/>
      </c>
      <c r="R1068" s="41"/>
    </row>
    <row r="1069" spans="1:18" x14ac:dyDescent="0.25">
      <c r="A1069" s="47"/>
      <c r="B1069" s="115" t="str">
        <f>IF(AND(G1069&lt;&gt;"",H1069&gt;0,I1069&lt;&gt;"",J1069&lt;&gt;0,K1069&lt;&gt;0),COUNT($B$11:B1068)+1,"")</f>
        <v/>
      </c>
      <c r="C1069" s="34"/>
      <c r="D1069" s="89"/>
      <c r="E1069" s="47"/>
      <c r="F1069" s="66"/>
      <c r="G1069" s="41"/>
      <c r="H1069" s="112"/>
      <c r="I1069" s="47"/>
      <c r="J1069" s="112"/>
      <c r="K1069" s="104" t="str">
        <f t="shared" si="17"/>
        <v/>
      </c>
      <c r="L1069" s="96"/>
      <c r="M1069" s="96"/>
      <c r="N1069" s="34"/>
      <c r="O1069" s="116" t="str">
        <f ca="1">IF(N1069="","", INDIRECT("base!"&amp;ADDRESS(MATCH(N1069,base!$C$2:'base'!$C$133,0)+1,4,4)))</f>
        <v/>
      </c>
      <c r="P1069" s="41"/>
      <c r="Q1069" s="116" t="str">
        <f ca="1">IF(P1069="","", INDIRECT("base!"&amp;ADDRESS(MATCH(CONCATENATE(N1069,"|",P1069),base!$G$2:'base'!$G$1817,0)+1,6,4)))</f>
        <v/>
      </c>
      <c r="R1069" s="41"/>
    </row>
    <row r="1070" spans="1:18" x14ac:dyDescent="0.25">
      <c r="A1070" s="47"/>
      <c r="B1070" s="115" t="str">
        <f>IF(AND(G1070&lt;&gt;"",H1070&gt;0,I1070&lt;&gt;"",J1070&lt;&gt;0,K1070&lt;&gt;0),COUNT($B$11:B1069)+1,"")</f>
        <v/>
      </c>
      <c r="C1070" s="34"/>
      <c r="D1070" s="89"/>
      <c r="E1070" s="47"/>
      <c r="F1070" s="66"/>
      <c r="G1070" s="41"/>
      <c r="H1070" s="112"/>
      <c r="I1070" s="47"/>
      <c r="J1070" s="112"/>
      <c r="K1070" s="104" t="str">
        <f t="shared" si="17"/>
        <v/>
      </c>
      <c r="L1070" s="96"/>
      <c r="M1070" s="96"/>
      <c r="N1070" s="34"/>
      <c r="O1070" s="116" t="str">
        <f ca="1">IF(N1070="","", INDIRECT("base!"&amp;ADDRESS(MATCH(N1070,base!$C$2:'base'!$C$133,0)+1,4,4)))</f>
        <v/>
      </c>
      <c r="P1070" s="41"/>
      <c r="Q1070" s="116" t="str">
        <f ca="1">IF(P1070="","", INDIRECT("base!"&amp;ADDRESS(MATCH(CONCATENATE(N1070,"|",P1070),base!$G$2:'base'!$G$1817,0)+1,6,4)))</f>
        <v/>
      </c>
      <c r="R1070" s="41"/>
    </row>
    <row r="1071" spans="1:18" x14ac:dyDescent="0.25">
      <c r="A1071" s="47"/>
      <c r="B1071" s="115" t="str">
        <f>IF(AND(G1071&lt;&gt;"",H1071&gt;0,I1071&lt;&gt;"",J1071&lt;&gt;0,K1071&lt;&gt;0),COUNT($B$11:B1070)+1,"")</f>
        <v/>
      </c>
      <c r="C1071" s="34"/>
      <c r="D1071" s="89"/>
      <c r="E1071" s="47"/>
      <c r="F1071" s="66"/>
      <c r="G1071" s="41"/>
      <c r="H1071" s="112"/>
      <c r="I1071" s="47"/>
      <c r="J1071" s="112"/>
      <c r="K1071" s="104" t="str">
        <f t="shared" si="17"/>
        <v/>
      </c>
      <c r="L1071" s="96"/>
      <c r="M1071" s="96"/>
      <c r="N1071" s="34"/>
      <c r="O1071" s="116" t="str">
        <f ca="1">IF(N1071="","", INDIRECT("base!"&amp;ADDRESS(MATCH(N1071,base!$C$2:'base'!$C$133,0)+1,4,4)))</f>
        <v/>
      </c>
      <c r="P1071" s="41"/>
      <c r="Q1071" s="116" t="str">
        <f ca="1">IF(P1071="","", INDIRECT("base!"&amp;ADDRESS(MATCH(CONCATENATE(N1071,"|",P1071),base!$G$2:'base'!$G$1817,0)+1,6,4)))</f>
        <v/>
      </c>
      <c r="R1071" s="41"/>
    </row>
    <row r="1072" spans="1:18" x14ac:dyDescent="0.25">
      <c r="A1072" s="47"/>
      <c r="B1072" s="115" t="str">
        <f>IF(AND(G1072&lt;&gt;"",H1072&gt;0,I1072&lt;&gt;"",J1072&lt;&gt;0,K1072&lt;&gt;0),COUNT($B$11:B1071)+1,"")</f>
        <v/>
      </c>
      <c r="C1072" s="34"/>
      <c r="D1072" s="89"/>
      <c r="E1072" s="47"/>
      <c r="F1072" s="66"/>
      <c r="G1072" s="41"/>
      <c r="H1072" s="112"/>
      <c r="I1072" s="47"/>
      <c r="J1072" s="112"/>
      <c r="K1072" s="104" t="str">
        <f t="shared" si="17"/>
        <v/>
      </c>
      <c r="L1072" s="96"/>
      <c r="M1072" s="96"/>
      <c r="N1072" s="34"/>
      <c r="O1072" s="116" t="str">
        <f ca="1">IF(N1072="","", INDIRECT("base!"&amp;ADDRESS(MATCH(N1072,base!$C$2:'base'!$C$133,0)+1,4,4)))</f>
        <v/>
      </c>
      <c r="P1072" s="41"/>
      <c r="Q1072" s="116" t="str">
        <f ca="1">IF(P1072="","", INDIRECT("base!"&amp;ADDRESS(MATCH(CONCATENATE(N1072,"|",P1072),base!$G$2:'base'!$G$1817,0)+1,6,4)))</f>
        <v/>
      </c>
      <c r="R1072" s="41"/>
    </row>
    <row r="1073" spans="1:18" x14ac:dyDescent="0.25">
      <c r="A1073" s="47"/>
      <c r="B1073" s="115" t="str">
        <f>IF(AND(G1073&lt;&gt;"",H1073&gt;0,I1073&lt;&gt;"",J1073&lt;&gt;0,K1073&lt;&gt;0),COUNT($B$11:B1072)+1,"")</f>
        <v/>
      </c>
      <c r="C1073" s="34"/>
      <c r="D1073" s="89"/>
      <c r="E1073" s="47"/>
      <c r="F1073" s="66"/>
      <c r="G1073" s="41"/>
      <c r="H1073" s="112"/>
      <c r="I1073" s="47"/>
      <c r="J1073" s="112"/>
      <c r="K1073" s="104" t="str">
        <f t="shared" si="17"/>
        <v/>
      </c>
      <c r="L1073" s="96"/>
      <c r="M1073" s="96"/>
      <c r="N1073" s="34"/>
      <c r="O1073" s="116" t="str">
        <f ca="1">IF(N1073="","", INDIRECT("base!"&amp;ADDRESS(MATCH(N1073,base!$C$2:'base'!$C$133,0)+1,4,4)))</f>
        <v/>
      </c>
      <c r="P1073" s="41"/>
      <c r="Q1073" s="116" t="str">
        <f ca="1">IF(P1073="","", INDIRECT("base!"&amp;ADDRESS(MATCH(CONCATENATE(N1073,"|",P1073),base!$G$2:'base'!$G$1817,0)+1,6,4)))</f>
        <v/>
      </c>
      <c r="R1073" s="41"/>
    </row>
    <row r="1074" spans="1:18" x14ac:dyDescent="0.25">
      <c r="A1074" s="47"/>
      <c r="B1074" s="115" t="str">
        <f>IF(AND(G1074&lt;&gt;"",H1074&gt;0,I1074&lt;&gt;"",J1074&lt;&gt;0,K1074&lt;&gt;0),COUNT($B$11:B1073)+1,"")</f>
        <v/>
      </c>
      <c r="C1074" s="34"/>
      <c r="D1074" s="89"/>
      <c r="E1074" s="47"/>
      <c r="F1074" s="66"/>
      <c r="G1074" s="41"/>
      <c r="H1074" s="112"/>
      <c r="I1074" s="47"/>
      <c r="J1074" s="112"/>
      <c r="K1074" s="104" t="str">
        <f t="shared" si="17"/>
        <v/>
      </c>
      <c r="L1074" s="96"/>
      <c r="M1074" s="96"/>
      <c r="N1074" s="34"/>
      <c r="O1074" s="116" t="str">
        <f ca="1">IF(N1074="","", INDIRECT("base!"&amp;ADDRESS(MATCH(N1074,base!$C$2:'base'!$C$133,0)+1,4,4)))</f>
        <v/>
      </c>
      <c r="P1074" s="41"/>
      <c r="Q1074" s="116" t="str">
        <f ca="1">IF(P1074="","", INDIRECT("base!"&amp;ADDRESS(MATCH(CONCATENATE(N1074,"|",P1074),base!$G$2:'base'!$G$1817,0)+1,6,4)))</f>
        <v/>
      </c>
      <c r="R1074" s="41"/>
    </row>
    <row r="1075" spans="1:18" x14ac:dyDescent="0.25">
      <c r="A1075" s="47"/>
      <c r="B1075" s="115" t="str">
        <f>IF(AND(G1075&lt;&gt;"",H1075&gt;0,I1075&lt;&gt;"",J1075&lt;&gt;0,K1075&lt;&gt;0),COUNT($B$11:B1074)+1,"")</f>
        <v/>
      </c>
      <c r="C1075" s="34"/>
      <c r="D1075" s="89"/>
      <c r="E1075" s="47"/>
      <c r="F1075" s="66"/>
      <c r="G1075" s="41"/>
      <c r="H1075" s="112"/>
      <c r="I1075" s="47"/>
      <c r="J1075" s="112"/>
      <c r="K1075" s="104" t="str">
        <f t="shared" si="17"/>
        <v/>
      </c>
      <c r="L1075" s="96"/>
      <c r="M1075" s="96"/>
      <c r="N1075" s="34"/>
      <c r="O1075" s="116" t="str">
        <f ca="1">IF(N1075="","", INDIRECT("base!"&amp;ADDRESS(MATCH(N1075,base!$C$2:'base'!$C$133,0)+1,4,4)))</f>
        <v/>
      </c>
      <c r="P1075" s="41"/>
      <c r="Q1075" s="116" t="str">
        <f ca="1">IF(P1075="","", INDIRECT("base!"&amp;ADDRESS(MATCH(CONCATENATE(N1075,"|",P1075),base!$G$2:'base'!$G$1817,0)+1,6,4)))</f>
        <v/>
      </c>
      <c r="R1075" s="41"/>
    </row>
    <row r="1076" spans="1:18" x14ac:dyDescent="0.25">
      <c r="A1076" s="47"/>
      <c r="B1076" s="115" t="str">
        <f>IF(AND(G1076&lt;&gt;"",H1076&gt;0,I1076&lt;&gt;"",J1076&lt;&gt;0,K1076&lt;&gt;0),COUNT($B$11:B1075)+1,"")</f>
        <v/>
      </c>
      <c r="C1076" s="34"/>
      <c r="D1076" s="89"/>
      <c r="E1076" s="47"/>
      <c r="F1076" s="66"/>
      <c r="G1076" s="41"/>
      <c r="H1076" s="112"/>
      <c r="I1076" s="47"/>
      <c r="J1076" s="112"/>
      <c r="K1076" s="104" t="str">
        <f t="shared" si="17"/>
        <v/>
      </c>
      <c r="L1076" s="96"/>
      <c r="M1076" s="96"/>
      <c r="N1076" s="34"/>
      <c r="O1076" s="116" t="str">
        <f ca="1">IF(N1076="","", INDIRECT("base!"&amp;ADDRESS(MATCH(N1076,base!$C$2:'base'!$C$133,0)+1,4,4)))</f>
        <v/>
      </c>
      <c r="P1076" s="41"/>
      <c r="Q1076" s="116" t="str">
        <f ca="1">IF(P1076="","", INDIRECT("base!"&amp;ADDRESS(MATCH(CONCATENATE(N1076,"|",P1076),base!$G$2:'base'!$G$1817,0)+1,6,4)))</f>
        <v/>
      </c>
      <c r="R1076" s="41"/>
    </row>
    <row r="1077" spans="1:18" x14ac:dyDescent="0.25">
      <c r="A1077" s="47"/>
      <c r="B1077" s="115" t="str">
        <f>IF(AND(G1077&lt;&gt;"",H1077&gt;0,I1077&lt;&gt;"",J1077&lt;&gt;0,K1077&lt;&gt;0),COUNT($B$11:B1076)+1,"")</f>
        <v/>
      </c>
      <c r="C1077" s="34"/>
      <c r="D1077" s="89"/>
      <c r="E1077" s="47"/>
      <c r="F1077" s="66"/>
      <c r="G1077" s="41"/>
      <c r="H1077" s="112"/>
      <c r="I1077" s="47"/>
      <c r="J1077" s="112"/>
      <c r="K1077" s="104" t="str">
        <f t="shared" si="17"/>
        <v/>
      </c>
      <c r="L1077" s="96"/>
      <c r="M1077" s="96"/>
      <c r="N1077" s="34"/>
      <c r="O1077" s="116" t="str">
        <f ca="1">IF(N1077="","", INDIRECT("base!"&amp;ADDRESS(MATCH(N1077,base!$C$2:'base'!$C$133,0)+1,4,4)))</f>
        <v/>
      </c>
      <c r="P1077" s="41"/>
      <c r="Q1077" s="116" t="str">
        <f ca="1">IF(P1077="","", INDIRECT("base!"&amp;ADDRESS(MATCH(CONCATENATE(N1077,"|",P1077),base!$G$2:'base'!$G$1817,0)+1,6,4)))</f>
        <v/>
      </c>
      <c r="R1077" s="41"/>
    </row>
    <row r="1078" spans="1:18" x14ac:dyDescent="0.25">
      <c r="A1078" s="47"/>
      <c r="B1078" s="115" t="str">
        <f>IF(AND(G1078&lt;&gt;"",H1078&gt;0,I1078&lt;&gt;"",J1078&lt;&gt;0,K1078&lt;&gt;0),COUNT($B$11:B1077)+1,"")</f>
        <v/>
      </c>
      <c r="C1078" s="34"/>
      <c r="D1078" s="89"/>
      <c r="E1078" s="47"/>
      <c r="F1078" s="66"/>
      <c r="G1078" s="41"/>
      <c r="H1078" s="112"/>
      <c r="I1078" s="47"/>
      <c r="J1078" s="112"/>
      <c r="K1078" s="104" t="str">
        <f t="shared" si="17"/>
        <v/>
      </c>
      <c r="L1078" s="96"/>
      <c r="M1078" s="96"/>
      <c r="N1078" s="34"/>
      <c r="O1078" s="116" t="str">
        <f ca="1">IF(N1078="","", INDIRECT("base!"&amp;ADDRESS(MATCH(N1078,base!$C$2:'base'!$C$133,0)+1,4,4)))</f>
        <v/>
      </c>
      <c r="P1078" s="41"/>
      <c r="Q1078" s="116" t="str">
        <f ca="1">IF(P1078="","", INDIRECT("base!"&amp;ADDRESS(MATCH(CONCATENATE(N1078,"|",P1078),base!$G$2:'base'!$G$1817,0)+1,6,4)))</f>
        <v/>
      </c>
      <c r="R1078" s="41"/>
    </row>
    <row r="1079" spans="1:18" x14ac:dyDescent="0.25">
      <c r="A1079" s="47"/>
      <c r="B1079" s="115" t="str">
        <f>IF(AND(G1079&lt;&gt;"",H1079&gt;0,I1079&lt;&gt;"",J1079&lt;&gt;0,K1079&lt;&gt;0),COUNT($B$11:B1078)+1,"")</f>
        <v/>
      </c>
      <c r="C1079" s="34"/>
      <c r="D1079" s="89"/>
      <c r="E1079" s="47"/>
      <c r="F1079" s="66"/>
      <c r="G1079" s="41"/>
      <c r="H1079" s="112"/>
      <c r="I1079" s="47"/>
      <c r="J1079" s="112"/>
      <c r="K1079" s="104" t="str">
        <f t="shared" si="17"/>
        <v/>
      </c>
      <c r="L1079" s="96"/>
      <c r="M1079" s="96"/>
      <c r="N1079" s="34"/>
      <c r="O1079" s="116" t="str">
        <f ca="1">IF(N1079="","", INDIRECT("base!"&amp;ADDRESS(MATCH(N1079,base!$C$2:'base'!$C$133,0)+1,4,4)))</f>
        <v/>
      </c>
      <c r="P1079" s="41"/>
      <c r="Q1079" s="116" t="str">
        <f ca="1">IF(P1079="","", INDIRECT("base!"&amp;ADDRESS(MATCH(CONCATENATE(N1079,"|",P1079),base!$G$2:'base'!$G$1817,0)+1,6,4)))</f>
        <v/>
      </c>
      <c r="R1079" s="41"/>
    </row>
    <row r="1080" spans="1:18" x14ac:dyDescent="0.25">
      <c r="A1080" s="47"/>
      <c r="B1080" s="115" t="str">
        <f>IF(AND(G1080&lt;&gt;"",H1080&gt;0,I1080&lt;&gt;"",J1080&lt;&gt;0,K1080&lt;&gt;0),COUNT($B$11:B1079)+1,"")</f>
        <v/>
      </c>
      <c r="C1080" s="34"/>
      <c r="D1080" s="89"/>
      <c r="E1080" s="47"/>
      <c r="F1080" s="66"/>
      <c r="G1080" s="41"/>
      <c r="H1080" s="112"/>
      <c r="I1080" s="47"/>
      <c r="J1080" s="112"/>
      <c r="K1080" s="104" t="str">
        <f t="shared" si="17"/>
        <v/>
      </c>
      <c r="L1080" s="96"/>
      <c r="M1080" s="96"/>
      <c r="N1080" s="34"/>
      <c r="O1080" s="116" t="str">
        <f ca="1">IF(N1080="","", INDIRECT("base!"&amp;ADDRESS(MATCH(N1080,base!$C$2:'base'!$C$133,0)+1,4,4)))</f>
        <v/>
      </c>
      <c r="P1080" s="41"/>
      <c r="Q1080" s="116" t="str">
        <f ca="1">IF(P1080="","", INDIRECT("base!"&amp;ADDRESS(MATCH(CONCATENATE(N1080,"|",P1080),base!$G$2:'base'!$G$1817,0)+1,6,4)))</f>
        <v/>
      </c>
      <c r="R1080" s="41"/>
    </row>
    <row r="1081" spans="1:18" x14ac:dyDescent="0.25">
      <c r="A1081" s="47"/>
      <c r="B1081" s="115" t="str">
        <f>IF(AND(G1081&lt;&gt;"",H1081&gt;0,I1081&lt;&gt;"",J1081&lt;&gt;0,K1081&lt;&gt;0),COUNT($B$11:B1080)+1,"")</f>
        <v/>
      </c>
      <c r="C1081" s="34"/>
      <c r="D1081" s="89"/>
      <c r="E1081" s="47"/>
      <c r="F1081" s="66"/>
      <c r="G1081" s="41"/>
      <c r="H1081" s="112"/>
      <c r="I1081" s="47"/>
      <c r="J1081" s="112"/>
      <c r="K1081" s="104" t="str">
        <f t="shared" si="17"/>
        <v/>
      </c>
      <c r="L1081" s="96"/>
      <c r="M1081" s="96"/>
      <c r="N1081" s="34"/>
      <c r="O1081" s="116" t="str">
        <f ca="1">IF(N1081="","", INDIRECT("base!"&amp;ADDRESS(MATCH(N1081,base!$C$2:'base'!$C$133,0)+1,4,4)))</f>
        <v/>
      </c>
      <c r="P1081" s="41"/>
      <c r="Q1081" s="116" t="str">
        <f ca="1">IF(P1081="","", INDIRECT("base!"&amp;ADDRESS(MATCH(CONCATENATE(N1081,"|",P1081),base!$G$2:'base'!$G$1817,0)+1,6,4)))</f>
        <v/>
      </c>
      <c r="R1081" s="41"/>
    </row>
    <row r="1082" spans="1:18" x14ac:dyDescent="0.25">
      <c r="A1082" s="47"/>
      <c r="B1082" s="115" t="str">
        <f>IF(AND(G1082&lt;&gt;"",H1082&gt;0,I1082&lt;&gt;"",J1082&lt;&gt;0,K1082&lt;&gt;0),COUNT($B$11:B1081)+1,"")</f>
        <v/>
      </c>
      <c r="C1082" s="34"/>
      <c r="D1082" s="89"/>
      <c r="E1082" s="47"/>
      <c r="F1082" s="66"/>
      <c r="G1082" s="41"/>
      <c r="H1082" s="112"/>
      <c r="I1082" s="47"/>
      <c r="J1082" s="112"/>
      <c r="K1082" s="104" t="str">
        <f t="shared" si="17"/>
        <v/>
      </c>
      <c r="L1082" s="96"/>
      <c r="M1082" s="96"/>
      <c r="N1082" s="34"/>
      <c r="O1082" s="116" t="str">
        <f ca="1">IF(N1082="","", INDIRECT("base!"&amp;ADDRESS(MATCH(N1082,base!$C$2:'base'!$C$133,0)+1,4,4)))</f>
        <v/>
      </c>
      <c r="P1082" s="41"/>
      <c r="Q1082" s="116" t="str">
        <f ca="1">IF(P1082="","", INDIRECT("base!"&amp;ADDRESS(MATCH(CONCATENATE(N1082,"|",P1082),base!$G$2:'base'!$G$1817,0)+1,6,4)))</f>
        <v/>
      </c>
      <c r="R1082" s="41"/>
    </row>
    <row r="1083" spans="1:18" x14ac:dyDescent="0.25">
      <c r="A1083" s="47"/>
      <c r="B1083" s="115" t="str">
        <f>IF(AND(G1083&lt;&gt;"",H1083&gt;0,I1083&lt;&gt;"",J1083&lt;&gt;0,K1083&lt;&gt;0),COUNT($B$11:B1082)+1,"")</f>
        <v/>
      </c>
      <c r="C1083" s="34"/>
      <c r="D1083" s="89"/>
      <c r="E1083" s="47"/>
      <c r="F1083" s="66"/>
      <c r="G1083" s="41"/>
      <c r="H1083" s="112"/>
      <c r="I1083" s="47"/>
      <c r="J1083" s="112"/>
      <c r="K1083" s="104" t="str">
        <f t="shared" si="17"/>
        <v/>
      </c>
      <c r="L1083" s="96"/>
      <c r="M1083" s="96"/>
      <c r="N1083" s="34"/>
      <c r="O1083" s="116" t="str">
        <f ca="1">IF(N1083="","", INDIRECT("base!"&amp;ADDRESS(MATCH(N1083,base!$C$2:'base'!$C$133,0)+1,4,4)))</f>
        <v/>
      </c>
      <c r="P1083" s="41"/>
      <c r="Q1083" s="116" t="str">
        <f ca="1">IF(P1083="","", INDIRECT("base!"&amp;ADDRESS(MATCH(CONCATENATE(N1083,"|",P1083),base!$G$2:'base'!$G$1817,0)+1,6,4)))</f>
        <v/>
      </c>
      <c r="R1083" s="41"/>
    </row>
    <row r="1084" spans="1:18" x14ac:dyDescent="0.25">
      <c r="A1084" s="47"/>
      <c r="B1084" s="115" t="str">
        <f>IF(AND(G1084&lt;&gt;"",H1084&gt;0,I1084&lt;&gt;"",J1084&lt;&gt;0,K1084&lt;&gt;0),COUNT($B$11:B1083)+1,"")</f>
        <v/>
      </c>
      <c r="C1084" s="34"/>
      <c r="D1084" s="89"/>
      <c r="E1084" s="47"/>
      <c r="F1084" s="66"/>
      <c r="G1084" s="41"/>
      <c r="H1084" s="112"/>
      <c r="I1084" s="47"/>
      <c r="J1084" s="112"/>
      <c r="K1084" s="104" t="str">
        <f t="shared" si="17"/>
        <v/>
      </c>
      <c r="L1084" s="96"/>
      <c r="M1084" s="96"/>
      <c r="N1084" s="34"/>
      <c r="O1084" s="116" t="str">
        <f ca="1">IF(N1084="","", INDIRECT("base!"&amp;ADDRESS(MATCH(N1084,base!$C$2:'base'!$C$133,0)+1,4,4)))</f>
        <v/>
      </c>
      <c r="P1084" s="41"/>
      <c r="Q1084" s="116" t="str">
        <f ca="1">IF(P1084="","", INDIRECT("base!"&amp;ADDRESS(MATCH(CONCATENATE(N1084,"|",P1084),base!$G$2:'base'!$G$1817,0)+1,6,4)))</f>
        <v/>
      </c>
      <c r="R1084" s="41"/>
    </row>
    <row r="1085" spans="1:18" x14ac:dyDescent="0.25">
      <c r="A1085" s="47"/>
      <c r="B1085" s="115" t="str">
        <f>IF(AND(G1085&lt;&gt;"",H1085&gt;0,I1085&lt;&gt;"",J1085&lt;&gt;0,K1085&lt;&gt;0),COUNT($B$11:B1084)+1,"")</f>
        <v/>
      </c>
      <c r="C1085" s="34"/>
      <c r="D1085" s="89"/>
      <c r="E1085" s="47"/>
      <c r="F1085" s="66"/>
      <c r="G1085" s="41"/>
      <c r="H1085" s="112"/>
      <c r="I1085" s="47"/>
      <c r="J1085" s="112"/>
      <c r="K1085" s="104" t="str">
        <f t="shared" si="17"/>
        <v/>
      </c>
      <c r="L1085" s="96"/>
      <c r="M1085" s="96"/>
      <c r="N1085" s="34"/>
      <c r="O1085" s="116" t="str">
        <f ca="1">IF(N1085="","", INDIRECT("base!"&amp;ADDRESS(MATCH(N1085,base!$C$2:'base'!$C$133,0)+1,4,4)))</f>
        <v/>
      </c>
      <c r="P1085" s="41"/>
      <c r="Q1085" s="116" t="str">
        <f ca="1">IF(P1085="","", INDIRECT("base!"&amp;ADDRESS(MATCH(CONCATENATE(N1085,"|",P1085),base!$G$2:'base'!$G$1817,0)+1,6,4)))</f>
        <v/>
      </c>
      <c r="R1085" s="41"/>
    </row>
    <row r="1086" spans="1:18" x14ac:dyDescent="0.25">
      <c r="A1086" s="47"/>
      <c r="B1086" s="115" t="str">
        <f>IF(AND(G1086&lt;&gt;"",H1086&gt;0,I1086&lt;&gt;"",J1086&lt;&gt;0,K1086&lt;&gt;0),COUNT($B$11:B1085)+1,"")</f>
        <v/>
      </c>
      <c r="C1086" s="34"/>
      <c r="D1086" s="89"/>
      <c r="E1086" s="47"/>
      <c r="F1086" s="66"/>
      <c r="G1086" s="41"/>
      <c r="H1086" s="112"/>
      <c r="I1086" s="47"/>
      <c r="J1086" s="112"/>
      <c r="K1086" s="104" t="str">
        <f t="shared" si="17"/>
        <v/>
      </c>
      <c r="L1086" s="96"/>
      <c r="M1086" s="96"/>
      <c r="N1086" s="34"/>
      <c r="O1086" s="116" t="str">
        <f ca="1">IF(N1086="","", INDIRECT("base!"&amp;ADDRESS(MATCH(N1086,base!$C$2:'base'!$C$133,0)+1,4,4)))</f>
        <v/>
      </c>
      <c r="P1086" s="41"/>
      <c r="Q1086" s="116" t="str">
        <f ca="1">IF(P1086="","", INDIRECT("base!"&amp;ADDRESS(MATCH(CONCATENATE(N1086,"|",P1086),base!$G$2:'base'!$G$1817,0)+1,6,4)))</f>
        <v/>
      </c>
      <c r="R1086" s="41"/>
    </row>
    <row r="1087" spans="1:18" x14ac:dyDescent="0.25">
      <c r="A1087" s="47"/>
      <c r="B1087" s="115" t="str">
        <f>IF(AND(G1087&lt;&gt;"",H1087&gt;0,I1087&lt;&gt;"",J1087&lt;&gt;0,K1087&lt;&gt;0),COUNT($B$11:B1086)+1,"")</f>
        <v/>
      </c>
      <c r="C1087" s="34"/>
      <c r="D1087" s="89"/>
      <c r="E1087" s="47"/>
      <c r="F1087" s="66"/>
      <c r="G1087" s="41"/>
      <c r="H1087" s="112"/>
      <c r="I1087" s="47"/>
      <c r="J1087" s="112"/>
      <c r="K1087" s="104" t="str">
        <f t="shared" si="17"/>
        <v/>
      </c>
      <c r="L1087" s="96"/>
      <c r="M1087" s="96"/>
      <c r="N1087" s="34"/>
      <c r="O1087" s="116" t="str">
        <f ca="1">IF(N1087="","", INDIRECT("base!"&amp;ADDRESS(MATCH(N1087,base!$C$2:'base'!$C$133,0)+1,4,4)))</f>
        <v/>
      </c>
      <c r="P1087" s="41"/>
      <c r="Q1087" s="116" t="str">
        <f ca="1">IF(P1087="","", INDIRECT("base!"&amp;ADDRESS(MATCH(CONCATENATE(N1087,"|",P1087),base!$G$2:'base'!$G$1817,0)+1,6,4)))</f>
        <v/>
      </c>
      <c r="R1087" s="41"/>
    </row>
    <row r="1088" spans="1:18" x14ac:dyDescent="0.25">
      <c r="A1088" s="47"/>
      <c r="B1088" s="115" t="str">
        <f>IF(AND(G1088&lt;&gt;"",H1088&gt;0,I1088&lt;&gt;"",J1088&lt;&gt;0,K1088&lt;&gt;0),COUNT($B$11:B1087)+1,"")</f>
        <v/>
      </c>
      <c r="C1088" s="34"/>
      <c r="D1088" s="89"/>
      <c r="E1088" s="47"/>
      <c r="F1088" s="66"/>
      <c r="G1088" s="41"/>
      <c r="H1088" s="112"/>
      <c r="I1088" s="47"/>
      <c r="J1088" s="112"/>
      <c r="K1088" s="104" t="str">
        <f t="shared" si="17"/>
        <v/>
      </c>
      <c r="L1088" s="96"/>
      <c r="M1088" s="96"/>
      <c r="N1088" s="34"/>
      <c r="O1088" s="116" t="str">
        <f ca="1">IF(N1088="","", INDIRECT("base!"&amp;ADDRESS(MATCH(N1088,base!$C$2:'base'!$C$133,0)+1,4,4)))</f>
        <v/>
      </c>
      <c r="P1088" s="41"/>
      <c r="Q1088" s="116" t="str">
        <f ca="1">IF(P1088="","", INDIRECT("base!"&amp;ADDRESS(MATCH(CONCATENATE(N1088,"|",P1088),base!$G$2:'base'!$G$1817,0)+1,6,4)))</f>
        <v/>
      </c>
      <c r="R1088" s="41"/>
    </row>
    <row r="1089" spans="1:18" x14ac:dyDescent="0.25">
      <c r="A1089" s="47"/>
      <c r="B1089" s="115" t="str">
        <f>IF(AND(G1089&lt;&gt;"",H1089&gt;0,I1089&lt;&gt;"",J1089&lt;&gt;0,K1089&lt;&gt;0),COUNT($B$11:B1088)+1,"")</f>
        <v/>
      </c>
      <c r="C1089" s="34"/>
      <c r="D1089" s="89"/>
      <c r="E1089" s="47"/>
      <c r="F1089" s="66"/>
      <c r="G1089" s="41"/>
      <c r="H1089" s="112"/>
      <c r="I1089" s="47"/>
      <c r="J1089" s="112"/>
      <c r="K1089" s="104" t="str">
        <f t="shared" si="17"/>
        <v/>
      </c>
      <c r="L1089" s="96"/>
      <c r="M1089" s="96"/>
      <c r="N1089" s="34"/>
      <c r="O1089" s="116" t="str">
        <f ca="1">IF(N1089="","", INDIRECT("base!"&amp;ADDRESS(MATCH(N1089,base!$C$2:'base'!$C$133,0)+1,4,4)))</f>
        <v/>
      </c>
      <c r="P1089" s="41"/>
      <c r="Q1089" s="116" t="str">
        <f ca="1">IF(P1089="","", INDIRECT("base!"&amp;ADDRESS(MATCH(CONCATENATE(N1089,"|",P1089),base!$G$2:'base'!$G$1817,0)+1,6,4)))</f>
        <v/>
      </c>
      <c r="R1089" s="41"/>
    </row>
    <row r="1090" spans="1:18" x14ac:dyDescent="0.25">
      <c r="A1090" s="47"/>
      <c r="B1090" s="115" t="str">
        <f>IF(AND(G1090&lt;&gt;"",H1090&gt;0,I1090&lt;&gt;"",J1090&lt;&gt;0,K1090&lt;&gt;0),COUNT($B$11:B1089)+1,"")</f>
        <v/>
      </c>
      <c r="C1090" s="34"/>
      <c r="D1090" s="89"/>
      <c r="E1090" s="47"/>
      <c r="F1090" s="66"/>
      <c r="G1090" s="41"/>
      <c r="H1090" s="112"/>
      <c r="I1090" s="47"/>
      <c r="J1090" s="112"/>
      <c r="K1090" s="104" t="str">
        <f t="shared" si="17"/>
        <v/>
      </c>
      <c r="L1090" s="96"/>
      <c r="M1090" s="96"/>
      <c r="N1090" s="34"/>
      <c r="O1090" s="116" t="str">
        <f ca="1">IF(N1090="","", INDIRECT("base!"&amp;ADDRESS(MATCH(N1090,base!$C$2:'base'!$C$133,0)+1,4,4)))</f>
        <v/>
      </c>
      <c r="P1090" s="41"/>
      <c r="Q1090" s="116" t="str">
        <f ca="1">IF(P1090="","", INDIRECT("base!"&amp;ADDRESS(MATCH(CONCATENATE(N1090,"|",P1090),base!$G$2:'base'!$G$1817,0)+1,6,4)))</f>
        <v/>
      </c>
      <c r="R1090" s="41"/>
    </row>
    <row r="1091" spans="1:18" x14ac:dyDescent="0.25">
      <c r="A1091" s="47"/>
      <c r="B1091" s="115" t="str">
        <f>IF(AND(G1091&lt;&gt;"",H1091&gt;0,I1091&lt;&gt;"",J1091&lt;&gt;0,K1091&lt;&gt;0),COUNT($B$11:B1090)+1,"")</f>
        <v/>
      </c>
      <c r="C1091" s="34"/>
      <c r="D1091" s="89"/>
      <c r="E1091" s="47"/>
      <c r="F1091" s="66"/>
      <c r="G1091" s="41"/>
      <c r="H1091" s="112"/>
      <c r="I1091" s="47"/>
      <c r="J1091" s="112"/>
      <c r="K1091" s="104" t="str">
        <f t="shared" si="17"/>
        <v/>
      </c>
      <c r="L1091" s="96"/>
      <c r="M1091" s="96"/>
      <c r="N1091" s="34"/>
      <c r="O1091" s="116" t="str">
        <f ca="1">IF(N1091="","", INDIRECT("base!"&amp;ADDRESS(MATCH(N1091,base!$C$2:'base'!$C$133,0)+1,4,4)))</f>
        <v/>
      </c>
      <c r="P1091" s="41"/>
      <c r="Q1091" s="116" t="str">
        <f ca="1">IF(P1091="","", INDIRECT("base!"&amp;ADDRESS(MATCH(CONCATENATE(N1091,"|",P1091),base!$G$2:'base'!$G$1817,0)+1,6,4)))</f>
        <v/>
      </c>
      <c r="R1091" s="41"/>
    </row>
    <row r="1092" spans="1:18" x14ac:dyDescent="0.25">
      <c r="A1092" s="47"/>
      <c r="B1092" s="115" t="str">
        <f>IF(AND(G1092&lt;&gt;"",H1092&gt;0,I1092&lt;&gt;"",J1092&lt;&gt;0,K1092&lt;&gt;0),COUNT($B$11:B1091)+1,"")</f>
        <v/>
      </c>
      <c r="C1092" s="34"/>
      <c r="D1092" s="89"/>
      <c r="E1092" s="47"/>
      <c r="F1092" s="66"/>
      <c r="G1092" s="41"/>
      <c r="H1092" s="112"/>
      <c r="I1092" s="47"/>
      <c r="J1092" s="112"/>
      <c r="K1092" s="104" t="str">
        <f t="shared" si="17"/>
        <v/>
      </c>
      <c r="L1092" s="96"/>
      <c r="M1092" s="96"/>
      <c r="N1092" s="34"/>
      <c r="O1092" s="116" t="str">
        <f ca="1">IF(N1092="","", INDIRECT("base!"&amp;ADDRESS(MATCH(N1092,base!$C$2:'base'!$C$133,0)+1,4,4)))</f>
        <v/>
      </c>
      <c r="P1092" s="41"/>
      <c r="Q1092" s="116" t="str">
        <f ca="1">IF(P1092="","", INDIRECT("base!"&amp;ADDRESS(MATCH(CONCATENATE(N1092,"|",P1092),base!$G$2:'base'!$G$1817,0)+1,6,4)))</f>
        <v/>
      </c>
      <c r="R1092" s="41"/>
    </row>
    <row r="1093" spans="1:18" x14ac:dyDescent="0.25">
      <c r="A1093" s="47"/>
      <c r="B1093" s="115" t="str">
        <f>IF(AND(G1093&lt;&gt;"",H1093&gt;0,I1093&lt;&gt;"",J1093&lt;&gt;0,K1093&lt;&gt;0),COUNT($B$11:B1092)+1,"")</f>
        <v/>
      </c>
      <c r="C1093" s="34"/>
      <c r="D1093" s="89"/>
      <c r="E1093" s="47"/>
      <c r="F1093" s="66"/>
      <c r="G1093" s="41"/>
      <c r="H1093" s="112"/>
      <c r="I1093" s="47"/>
      <c r="J1093" s="112"/>
      <c r="K1093" s="104" t="str">
        <f t="shared" si="17"/>
        <v/>
      </c>
      <c r="L1093" s="96"/>
      <c r="M1093" s="96"/>
      <c r="N1093" s="34"/>
      <c r="O1093" s="116" t="str">
        <f ca="1">IF(N1093="","", INDIRECT("base!"&amp;ADDRESS(MATCH(N1093,base!$C$2:'base'!$C$133,0)+1,4,4)))</f>
        <v/>
      </c>
      <c r="P1093" s="41"/>
      <c r="Q1093" s="116" t="str">
        <f ca="1">IF(P1093="","", INDIRECT("base!"&amp;ADDRESS(MATCH(CONCATENATE(N1093,"|",P1093),base!$G$2:'base'!$G$1817,0)+1,6,4)))</f>
        <v/>
      </c>
      <c r="R1093" s="41"/>
    </row>
    <row r="1094" spans="1:18" x14ac:dyDescent="0.25">
      <c r="A1094" s="47"/>
      <c r="B1094" s="115" t="str">
        <f>IF(AND(G1094&lt;&gt;"",H1094&gt;0,I1094&lt;&gt;"",J1094&lt;&gt;0,K1094&lt;&gt;0),COUNT($B$11:B1093)+1,"")</f>
        <v/>
      </c>
      <c r="C1094" s="34"/>
      <c r="D1094" s="89"/>
      <c r="E1094" s="47"/>
      <c r="F1094" s="66"/>
      <c r="G1094" s="41"/>
      <c r="H1094" s="112"/>
      <c r="I1094" s="47"/>
      <c r="J1094" s="112"/>
      <c r="K1094" s="104" t="str">
        <f t="shared" si="17"/>
        <v/>
      </c>
      <c r="L1094" s="96"/>
      <c r="M1094" s="96"/>
      <c r="N1094" s="34"/>
      <c r="O1094" s="116" t="str">
        <f ca="1">IF(N1094="","", INDIRECT("base!"&amp;ADDRESS(MATCH(N1094,base!$C$2:'base'!$C$133,0)+1,4,4)))</f>
        <v/>
      </c>
      <c r="P1094" s="41"/>
      <c r="Q1094" s="116" t="str">
        <f ca="1">IF(P1094="","", INDIRECT("base!"&amp;ADDRESS(MATCH(CONCATENATE(N1094,"|",P1094),base!$G$2:'base'!$G$1817,0)+1,6,4)))</f>
        <v/>
      </c>
      <c r="R1094" s="41"/>
    </row>
    <row r="1095" spans="1:18" x14ac:dyDescent="0.25">
      <c r="A1095" s="47"/>
      <c r="B1095" s="115" t="str">
        <f>IF(AND(G1095&lt;&gt;"",H1095&gt;0,I1095&lt;&gt;"",J1095&lt;&gt;0,K1095&lt;&gt;0),COUNT($B$11:B1094)+1,"")</f>
        <v/>
      </c>
      <c r="C1095" s="34"/>
      <c r="D1095" s="89"/>
      <c r="E1095" s="47"/>
      <c r="F1095" s="66"/>
      <c r="G1095" s="41"/>
      <c r="H1095" s="112"/>
      <c r="I1095" s="47"/>
      <c r="J1095" s="112"/>
      <c r="K1095" s="104" t="str">
        <f t="shared" si="17"/>
        <v/>
      </c>
      <c r="L1095" s="96"/>
      <c r="M1095" s="96"/>
      <c r="N1095" s="34"/>
      <c r="O1095" s="116" t="str">
        <f ca="1">IF(N1095="","", INDIRECT("base!"&amp;ADDRESS(MATCH(N1095,base!$C$2:'base'!$C$133,0)+1,4,4)))</f>
        <v/>
      </c>
      <c r="P1095" s="41"/>
      <c r="Q1095" s="116" t="str">
        <f ca="1">IF(P1095="","", INDIRECT("base!"&amp;ADDRESS(MATCH(CONCATENATE(N1095,"|",P1095),base!$G$2:'base'!$G$1817,0)+1,6,4)))</f>
        <v/>
      </c>
      <c r="R1095" s="41"/>
    </row>
    <row r="1096" spans="1:18" x14ac:dyDescent="0.25">
      <c r="A1096" s="47"/>
      <c r="B1096" s="115" t="str">
        <f>IF(AND(G1096&lt;&gt;"",H1096&gt;0,I1096&lt;&gt;"",J1096&lt;&gt;0,K1096&lt;&gt;0),COUNT($B$11:B1095)+1,"")</f>
        <v/>
      </c>
      <c r="C1096" s="34"/>
      <c r="D1096" s="89"/>
      <c r="E1096" s="47"/>
      <c r="F1096" s="66"/>
      <c r="G1096" s="41"/>
      <c r="H1096" s="112"/>
      <c r="I1096" s="47"/>
      <c r="J1096" s="112"/>
      <c r="K1096" s="104" t="str">
        <f t="shared" si="17"/>
        <v/>
      </c>
      <c r="L1096" s="96"/>
      <c r="M1096" s="96"/>
      <c r="N1096" s="34"/>
      <c r="O1096" s="116" t="str">
        <f ca="1">IF(N1096="","", INDIRECT("base!"&amp;ADDRESS(MATCH(N1096,base!$C$2:'base'!$C$133,0)+1,4,4)))</f>
        <v/>
      </c>
      <c r="P1096" s="41"/>
      <c r="Q1096" s="116" t="str">
        <f ca="1">IF(P1096="","", INDIRECT("base!"&amp;ADDRESS(MATCH(CONCATENATE(N1096,"|",P1096),base!$G$2:'base'!$G$1817,0)+1,6,4)))</f>
        <v/>
      </c>
      <c r="R1096" s="41"/>
    </row>
    <row r="1097" spans="1:18" x14ac:dyDescent="0.25">
      <c r="A1097" s="47"/>
      <c r="B1097" s="115" t="str">
        <f>IF(AND(G1097&lt;&gt;"",H1097&gt;0,I1097&lt;&gt;"",J1097&lt;&gt;0,K1097&lt;&gt;0),COUNT($B$11:B1096)+1,"")</f>
        <v/>
      </c>
      <c r="C1097" s="34"/>
      <c r="D1097" s="89"/>
      <c r="E1097" s="47"/>
      <c r="F1097" s="66"/>
      <c r="G1097" s="41"/>
      <c r="H1097" s="112"/>
      <c r="I1097" s="47"/>
      <c r="J1097" s="112"/>
      <c r="K1097" s="104" t="str">
        <f t="shared" si="17"/>
        <v/>
      </c>
      <c r="L1097" s="96"/>
      <c r="M1097" s="96"/>
      <c r="N1097" s="34"/>
      <c r="O1097" s="116" t="str">
        <f ca="1">IF(N1097="","", INDIRECT("base!"&amp;ADDRESS(MATCH(N1097,base!$C$2:'base'!$C$133,0)+1,4,4)))</f>
        <v/>
      </c>
      <c r="P1097" s="41"/>
      <c r="Q1097" s="116" t="str">
        <f ca="1">IF(P1097="","", INDIRECT("base!"&amp;ADDRESS(MATCH(CONCATENATE(N1097,"|",P1097),base!$G$2:'base'!$G$1817,0)+1,6,4)))</f>
        <v/>
      </c>
      <c r="R1097" s="41"/>
    </row>
    <row r="1098" spans="1:18" x14ac:dyDescent="0.25">
      <c r="A1098" s="47"/>
      <c r="B1098" s="115" t="str">
        <f>IF(AND(G1098&lt;&gt;"",H1098&gt;0,I1098&lt;&gt;"",J1098&lt;&gt;0,K1098&lt;&gt;0),COUNT($B$11:B1097)+1,"")</f>
        <v/>
      </c>
      <c r="C1098" s="34"/>
      <c r="D1098" s="89"/>
      <c r="E1098" s="47"/>
      <c r="F1098" s="66"/>
      <c r="G1098" s="41"/>
      <c r="H1098" s="112"/>
      <c r="I1098" s="47"/>
      <c r="J1098" s="112"/>
      <c r="K1098" s="104" t="str">
        <f t="shared" si="17"/>
        <v/>
      </c>
      <c r="L1098" s="96"/>
      <c r="M1098" s="96"/>
      <c r="N1098" s="34"/>
      <c r="O1098" s="116" t="str">
        <f ca="1">IF(N1098="","", INDIRECT("base!"&amp;ADDRESS(MATCH(N1098,base!$C$2:'base'!$C$133,0)+1,4,4)))</f>
        <v/>
      </c>
      <c r="P1098" s="41"/>
      <c r="Q1098" s="116" t="str">
        <f ca="1">IF(P1098="","", INDIRECT("base!"&amp;ADDRESS(MATCH(CONCATENATE(N1098,"|",P1098),base!$G$2:'base'!$G$1817,0)+1,6,4)))</f>
        <v/>
      </c>
      <c r="R1098" s="41"/>
    </row>
    <row r="1099" spans="1:18" x14ac:dyDescent="0.25">
      <c r="A1099" s="47"/>
      <c r="B1099" s="115" t="str">
        <f>IF(AND(G1099&lt;&gt;"",H1099&gt;0,I1099&lt;&gt;"",J1099&lt;&gt;0,K1099&lt;&gt;0),COUNT($B$11:B1098)+1,"")</f>
        <v/>
      </c>
      <c r="C1099" s="34"/>
      <c r="D1099" s="89"/>
      <c r="E1099" s="47"/>
      <c r="F1099" s="66"/>
      <c r="G1099" s="41"/>
      <c r="H1099" s="112"/>
      <c r="I1099" s="47"/>
      <c r="J1099" s="112"/>
      <c r="K1099" s="104" t="str">
        <f t="shared" si="17"/>
        <v/>
      </c>
      <c r="L1099" s="96"/>
      <c r="M1099" s="96"/>
      <c r="N1099" s="34"/>
      <c r="O1099" s="116" t="str">
        <f ca="1">IF(N1099="","", INDIRECT("base!"&amp;ADDRESS(MATCH(N1099,base!$C$2:'base'!$C$133,0)+1,4,4)))</f>
        <v/>
      </c>
      <c r="P1099" s="41"/>
      <c r="Q1099" s="116" t="str">
        <f ca="1">IF(P1099="","", INDIRECT("base!"&amp;ADDRESS(MATCH(CONCATENATE(N1099,"|",P1099),base!$G$2:'base'!$G$1817,0)+1,6,4)))</f>
        <v/>
      </c>
      <c r="R1099" s="41"/>
    </row>
    <row r="1100" spans="1:18" x14ac:dyDescent="0.25">
      <c r="A1100" s="47"/>
      <c r="B1100" s="115" t="str">
        <f>IF(AND(G1100&lt;&gt;"",H1100&gt;0,I1100&lt;&gt;"",J1100&lt;&gt;0,K1100&lt;&gt;0),COUNT($B$11:B1099)+1,"")</f>
        <v/>
      </c>
      <c r="C1100" s="34"/>
      <c r="D1100" s="89"/>
      <c r="E1100" s="47"/>
      <c r="F1100" s="66"/>
      <c r="G1100" s="41"/>
      <c r="H1100" s="112"/>
      <c r="I1100" s="47"/>
      <c r="J1100" s="112"/>
      <c r="K1100" s="104" t="str">
        <f t="shared" si="17"/>
        <v/>
      </c>
      <c r="L1100" s="96"/>
      <c r="M1100" s="96"/>
      <c r="N1100" s="34"/>
      <c r="O1100" s="116" t="str">
        <f ca="1">IF(N1100="","", INDIRECT("base!"&amp;ADDRESS(MATCH(N1100,base!$C$2:'base'!$C$133,0)+1,4,4)))</f>
        <v/>
      </c>
      <c r="P1100" s="41"/>
      <c r="Q1100" s="116" t="str">
        <f ca="1">IF(P1100="","", INDIRECT("base!"&amp;ADDRESS(MATCH(CONCATENATE(N1100,"|",P1100),base!$G$2:'base'!$G$1817,0)+1,6,4)))</f>
        <v/>
      </c>
      <c r="R1100" s="41"/>
    </row>
    <row r="1101" spans="1:18" x14ac:dyDescent="0.25">
      <c r="A1101" s="47"/>
      <c r="B1101" s="115" t="str">
        <f>IF(AND(G1101&lt;&gt;"",H1101&gt;0,I1101&lt;&gt;"",J1101&lt;&gt;0,K1101&lt;&gt;0),COUNT($B$11:B1100)+1,"")</f>
        <v/>
      </c>
      <c r="C1101" s="34"/>
      <c r="D1101" s="89"/>
      <c r="E1101" s="47"/>
      <c r="F1101" s="66"/>
      <c r="G1101" s="41"/>
      <c r="H1101" s="112"/>
      <c r="I1101" s="47"/>
      <c r="J1101" s="112"/>
      <c r="K1101" s="104" t="str">
        <f t="shared" si="17"/>
        <v/>
      </c>
      <c r="L1101" s="96"/>
      <c r="M1101" s="96"/>
      <c r="N1101" s="34"/>
      <c r="O1101" s="116" t="str">
        <f ca="1">IF(N1101="","", INDIRECT("base!"&amp;ADDRESS(MATCH(N1101,base!$C$2:'base'!$C$133,0)+1,4,4)))</f>
        <v/>
      </c>
      <c r="P1101" s="41"/>
      <c r="Q1101" s="116" t="str">
        <f ca="1">IF(P1101="","", INDIRECT("base!"&amp;ADDRESS(MATCH(CONCATENATE(N1101,"|",P1101),base!$G$2:'base'!$G$1817,0)+1,6,4)))</f>
        <v/>
      </c>
      <c r="R1101" s="41"/>
    </row>
    <row r="1102" spans="1:18" x14ac:dyDescent="0.25">
      <c r="A1102" s="47"/>
      <c r="B1102" s="115" t="str">
        <f>IF(AND(G1102&lt;&gt;"",H1102&gt;0,I1102&lt;&gt;"",J1102&lt;&gt;0,K1102&lt;&gt;0),COUNT($B$11:B1101)+1,"")</f>
        <v/>
      </c>
      <c r="C1102" s="34"/>
      <c r="D1102" s="89"/>
      <c r="E1102" s="47"/>
      <c r="F1102" s="66"/>
      <c r="G1102" s="41"/>
      <c r="H1102" s="112"/>
      <c r="I1102" s="47"/>
      <c r="J1102" s="112"/>
      <c r="K1102" s="104" t="str">
        <f t="shared" si="17"/>
        <v/>
      </c>
      <c r="L1102" s="96"/>
      <c r="M1102" s="96"/>
      <c r="N1102" s="34"/>
      <c r="O1102" s="116" t="str">
        <f ca="1">IF(N1102="","", INDIRECT("base!"&amp;ADDRESS(MATCH(N1102,base!$C$2:'base'!$C$133,0)+1,4,4)))</f>
        <v/>
      </c>
      <c r="P1102" s="41"/>
      <c r="Q1102" s="116" t="str">
        <f ca="1">IF(P1102="","", INDIRECT("base!"&amp;ADDRESS(MATCH(CONCATENATE(N1102,"|",P1102),base!$G$2:'base'!$G$1817,0)+1,6,4)))</f>
        <v/>
      </c>
      <c r="R1102" s="41"/>
    </row>
    <row r="1103" spans="1:18" x14ac:dyDescent="0.25">
      <c r="A1103" s="47"/>
      <c r="B1103" s="115" t="str">
        <f>IF(AND(G1103&lt;&gt;"",H1103&gt;0,I1103&lt;&gt;"",J1103&lt;&gt;0,K1103&lt;&gt;0),COUNT($B$11:B1102)+1,"")</f>
        <v/>
      </c>
      <c r="C1103" s="34"/>
      <c r="D1103" s="89"/>
      <c r="E1103" s="47"/>
      <c r="F1103" s="66"/>
      <c r="G1103" s="41"/>
      <c r="H1103" s="112"/>
      <c r="I1103" s="47"/>
      <c r="J1103" s="112"/>
      <c r="K1103" s="104" t="str">
        <f t="shared" si="17"/>
        <v/>
      </c>
      <c r="L1103" s="96"/>
      <c r="M1103" s="96"/>
      <c r="N1103" s="34"/>
      <c r="O1103" s="116" t="str">
        <f ca="1">IF(N1103="","", INDIRECT("base!"&amp;ADDRESS(MATCH(N1103,base!$C$2:'base'!$C$133,0)+1,4,4)))</f>
        <v/>
      </c>
      <c r="P1103" s="41"/>
      <c r="Q1103" s="116" t="str">
        <f ca="1">IF(P1103="","", INDIRECT("base!"&amp;ADDRESS(MATCH(CONCATENATE(N1103,"|",P1103),base!$G$2:'base'!$G$1817,0)+1,6,4)))</f>
        <v/>
      </c>
      <c r="R1103" s="41"/>
    </row>
    <row r="1104" spans="1:18" x14ac:dyDescent="0.25">
      <c r="A1104" s="47"/>
      <c r="B1104" s="115" t="str">
        <f>IF(AND(G1104&lt;&gt;"",H1104&gt;0,I1104&lt;&gt;"",J1104&lt;&gt;0,K1104&lt;&gt;0),COUNT($B$11:B1103)+1,"")</f>
        <v/>
      </c>
      <c r="C1104" s="34"/>
      <c r="D1104" s="89"/>
      <c r="E1104" s="47"/>
      <c r="F1104" s="66"/>
      <c r="G1104" s="41"/>
      <c r="H1104" s="112"/>
      <c r="I1104" s="47"/>
      <c r="J1104" s="112"/>
      <c r="K1104" s="104" t="str">
        <f t="shared" si="17"/>
        <v/>
      </c>
      <c r="L1104" s="96"/>
      <c r="M1104" s="96"/>
      <c r="N1104" s="34"/>
      <c r="O1104" s="116" t="str">
        <f ca="1">IF(N1104="","", INDIRECT("base!"&amp;ADDRESS(MATCH(N1104,base!$C$2:'base'!$C$133,0)+1,4,4)))</f>
        <v/>
      </c>
      <c r="P1104" s="41"/>
      <c r="Q1104" s="116" t="str">
        <f ca="1">IF(P1104="","", INDIRECT("base!"&amp;ADDRESS(MATCH(CONCATENATE(N1104,"|",P1104),base!$G$2:'base'!$G$1817,0)+1,6,4)))</f>
        <v/>
      </c>
      <c r="R1104" s="41"/>
    </row>
    <row r="1105" spans="1:18" x14ac:dyDescent="0.25">
      <c r="A1105" s="47"/>
      <c r="B1105" s="115" t="str">
        <f>IF(AND(G1105&lt;&gt;"",H1105&gt;0,I1105&lt;&gt;"",J1105&lt;&gt;0,K1105&lt;&gt;0),COUNT($B$11:B1104)+1,"")</f>
        <v/>
      </c>
      <c r="C1105" s="34"/>
      <c r="D1105" s="89"/>
      <c r="E1105" s="47"/>
      <c r="F1105" s="66"/>
      <c r="G1105" s="41"/>
      <c r="H1105" s="112"/>
      <c r="I1105" s="47"/>
      <c r="J1105" s="112"/>
      <c r="K1105" s="104" t="str">
        <f t="shared" si="17"/>
        <v/>
      </c>
      <c r="L1105" s="96"/>
      <c r="M1105" s="96"/>
      <c r="N1105" s="34"/>
      <c r="O1105" s="116" t="str">
        <f ca="1">IF(N1105="","", INDIRECT("base!"&amp;ADDRESS(MATCH(N1105,base!$C$2:'base'!$C$133,0)+1,4,4)))</f>
        <v/>
      </c>
      <c r="P1105" s="41"/>
      <c r="Q1105" s="116" t="str">
        <f ca="1">IF(P1105="","", INDIRECT("base!"&amp;ADDRESS(MATCH(CONCATENATE(N1105,"|",P1105),base!$G$2:'base'!$G$1817,0)+1,6,4)))</f>
        <v/>
      </c>
      <c r="R1105" s="41"/>
    </row>
    <row r="1106" spans="1:18" x14ac:dyDescent="0.25">
      <c r="A1106" s="47"/>
      <c r="B1106" s="115" t="str">
        <f>IF(AND(G1106&lt;&gt;"",H1106&gt;0,I1106&lt;&gt;"",J1106&lt;&gt;0,K1106&lt;&gt;0),COUNT($B$11:B1105)+1,"")</f>
        <v/>
      </c>
      <c r="C1106" s="34"/>
      <c r="D1106" s="89"/>
      <c r="E1106" s="47"/>
      <c r="F1106" s="66"/>
      <c r="G1106" s="41"/>
      <c r="H1106" s="112"/>
      <c r="I1106" s="47"/>
      <c r="J1106" s="112"/>
      <c r="K1106" s="104" t="str">
        <f t="shared" si="17"/>
        <v/>
      </c>
      <c r="L1106" s="96"/>
      <c r="M1106" s="96"/>
      <c r="N1106" s="34"/>
      <c r="O1106" s="116" t="str">
        <f ca="1">IF(N1106="","", INDIRECT("base!"&amp;ADDRESS(MATCH(N1106,base!$C$2:'base'!$C$133,0)+1,4,4)))</f>
        <v/>
      </c>
      <c r="P1106" s="41"/>
      <c r="Q1106" s="116" t="str">
        <f ca="1">IF(P1106="","", INDIRECT("base!"&amp;ADDRESS(MATCH(CONCATENATE(N1106,"|",P1106),base!$G$2:'base'!$G$1817,0)+1,6,4)))</f>
        <v/>
      </c>
      <c r="R1106" s="41"/>
    </row>
    <row r="1107" spans="1:18" x14ac:dyDescent="0.25">
      <c r="A1107" s="47"/>
      <c r="B1107" s="115" t="str">
        <f>IF(AND(G1107&lt;&gt;"",H1107&gt;0,I1107&lt;&gt;"",J1107&lt;&gt;0,K1107&lt;&gt;0),COUNT($B$11:B1106)+1,"")</f>
        <v/>
      </c>
      <c r="C1107" s="34"/>
      <c r="D1107" s="89"/>
      <c r="E1107" s="47"/>
      <c r="F1107" s="66"/>
      <c r="G1107" s="41"/>
      <c r="H1107" s="112"/>
      <c r="I1107" s="47"/>
      <c r="J1107" s="112"/>
      <c r="K1107" s="104" t="str">
        <f t="shared" si="17"/>
        <v/>
      </c>
      <c r="L1107" s="96"/>
      <c r="M1107" s="96"/>
      <c r="N1107" s="34"/>
      <c r="O1107" s="116" t="str">
        <f ca="1">IF(N1107="","", INDIRECT("base!"&amp;ADDRESS(MATCH(N1107,base!$C$2:'base'!$C$133,0)+1,4,4)))</f>
        <v/>
      </c>
      <c r="P1107" s="41"/>
      <c r="Q1107" s="116" t="str">
        <f ca="1">IF(P1107="","", INDIRECT("base!"&amp;ADDRESS(MATCH(CONCATENATE(N1107,"|",P1107),base!$G$2:'base'!$G$1817,0)+1,6,4)))</f>
        <v/>
      </c>
      <c r="R1107" s="41"/>
    </row>
    <row r="1108" spans="1:18" x14ac:dyDescent="0.25">
      <c r="A1108" s="47"/>
      <c r="B1108" s="115" t="str">
        <f>IF(AND(G1108&lt;&gt;"",H1108&gt;0,I1108&lt;&gt;"",J1108&lt;&gt;0,K1108&lt;&gt;0),COUNT($B$11:B1107)+1,"")</f>
        <v/>
      </c>
      <c r="C1108" s="34"/>
      <c r="D1108" s="89"/>
      <c r="E1108" s="47"/>
      <c r="F1108" s="66"/>
      <c r="G1108" s="41"/>
      <c r="H1108" s="112"/>
      <c r="I1108" s="47"/>
      <c r="J1108" s="112"/>
      <c r="K1108" s="104" t="str">
        <f t="shared" si="17"/>
        <v/>
      </c>
      <c r="L1108" s="96"/>
      <c r="M1108" s="96"/>
      <c r="N1108" s="34"/>
      <c r="O1108" s="116" t="str">
        <f ca="1">IF(N1108="","", INDIRECT("base!"&amp;ADDRESS(MATCH(N1108,base!$C$2:'base'!$C$133,0)+1,4,4)))</f>
        <v/>
      </c>
      <c r="P1108" s="41"/>
      <c r="Q1108" s="116" t="str">
        <f ca="1">IF(P1108="","", INDIRECT("base!"&amp;ADDRESS(MATCH(CONCATENATE(N1108,"|",P1108),base!$G$2:'base'!$G$1817,0)+1,6,4)))</f>
        <v/>
      </c>
      <c r="R1108" s="41"/>
    </row>
    <row r="1109" spans="1:18" x14ac:dyDescent="0.25">
      <c r="A1109" s="47"/>
      <c r="B1109" s="115" t="str">
        <f>IF(AND(G1109&lt;&gt;"",H1109&gt;0,I1109&lt;&gt;"",J1109&lt;&gt;0,K1109&lt;&gt;0),COUNT($B$11:B1108)+1,"")</f>
        <v/>
      </c>
      <c r="C1109" s="34"/>
      <c r="D1109" s="89"/>
      <c r="E1109" s="47"/>
      <c r="F1109" s="66"/>
      <c r="G1109" s="41"/>
      <c r="H1109" s="112"/>
      <c r="I1109" s="47"/>
      <c r="J1109" s="112"/>
      <c r="K1109" s="104" t="str">
        <f t="shared" si="17"/>
        <v/>
      </c>
      <c r="L1109" s="96"/>
      <c r="M1109" s="96"/>
      <c r="N1109" s="34"/>
      <c r="O1109" s="116" t="str">
        <f ca="1">IF(N1109="","", INDIRECT("base!"&amp;ADDRESS(MATCH(N1109,base!$C$2:'base'!$C$133,0)+1,4,4)))</f>
        <v/>
      </c>
      <c r="P1109" s="41"/>
      <c r="Q1109" s="116" t="str">
        <f ca="1">IF(P1109="","", INDIRECT("base!"&amp;ADDRESS(MATCH(CONCATENATE(N1109,"|",P1109),base!$G$2:'base'!$G$1817,0)+1,6,4)))</f>
        <v/>
      </c>
      <c r="R1109" s="41"/>
    </row>
    <row r="1110" spans="1:18" x14ac:dyDescent="0.25">
      <c r="A1110" s="47"/>
      <c r="B1110" s="115" t="str">
        <f>IF(AND(G1110&lt;&gt;"",H1110&gt;0,I1110&lt;&gt;"",J1110&lt;&gt;0,K1110&lt;&gt;0),COUNT($B$11:B1109)+1,"")</f>
        <v/>
      </c>
      <c r="C1110" s="34"/>
      <c r="D1110" s="89"/>
      <c r="E1110" s="47"/>
      <c r="F1110" s="66"/>
      <c r="G1110" s="41"/>
      <c r="H1110" s="112"/>
      <c r="I1110" s="47"/>
      <c r="J1110" s="112"/>
      <c r="K1110" s="104" t="str">
        <f t="shared" ref="K1110:K1173" si="18">IFERROR(IF(H1110*J1110&lt;&gt;0,ROUND(ROUND(H1110,4)*ROUND(J1110,4),2),""),"")</f>
        <v/>
      </c>
      <c r="L1110" s="96"/>
      <c r="M1110" s="96"/>
      <c r="N1110" s="34"/>
      <c r="O1110" s="116" t="str">
        <f ca="1">IF(N1110="","", INDIRECT("base!"&amp;ADDRESS(MATCH(N1110,base!$C$2:'base'!$C$133,0)+1,4,4)))</f>
        <v/>
      </c>
      <c r="P1110" s="41"/>
      <c r="Q1110" s="116" t="str">
        <f ca="1">IF(P1110="","", INDIRECT("base!"&amp;ADDRESS(MATCH(CONCATENATE(N1110,"|",P1110),base!$G$2:'base'!$G$1817,0)+1,6,4)))</f>
        <v/>
      </c>
      <c r="R1110" s="41"/>
    </row>
    <row r="1111" spans="1:18" x14ac:dyDescent="0.25">
      <c r="A1111" s="47"/>
      <c r="B1111" s="115" t="str">
        <f>IF(AND(G1111&lt;&gt;"",H1111&gt;0,I1111&lt;&gt;"",J1111&lt;&gt;0,K1111&lt;&gt;0),COUNT($B$11:B1110)+1,"")</f>
        <v/>
      </c>
      <c r="C1111" s="34"/>
      <c r="D1111" s="89"/>
      <c r="E1111" s="47"/>
      <c r="F1111" s="66"/>
      <c r="G1111" s="41"/>
      <c r="H1111" s="112"/>
      <c r="I1111" s="47"/>
      <c r="J1111" s="112"/>
      <c r="K1111" s="104" t="str">
        <f t="shared" si="18"/>
        <v/>
      </c>
      <c r="L1111" s="96"/>
      <c r="M1111" s="96"/>
      <c r="N1111" s="34"/>
      <c r="O1111" s="116" t="str">
        <f ca="1">IF(N1111="","", INDIRECT("base!"&amp;ADDRESS(MATCH(N1111,base!$C$2:'base'!$C$133,0)+1,4,4)))</f>
        <v/>
      </c>
      <c r="P1111" s="41"/>
      <c r="Q1111" s="116" t="str">
        <f ca="1">IF(P1111="","", INDIRECT("base!"&amp;ADDRESS(MATCH(CONCATENATE(N1111,"|",P1111),base!$G$2:'base'!$G$1817,0)+1,6,4)))</f>
        <v/>
      </c>
      <c r="R1111" s="41"/>
    </row>
    <row r="1112" spans="1:18" x14ac:dyDescent="0.25">
      <c r="A1112" s="47"/>
      <c r="B1112" s="115" t="str">
        <f>IF(AND(G1112&lt;&gt;"",H1112&gt;0,I1112&lt;&gt;"",J1112&lt;&gt;0,K1112&lt;&gt;0),COUNT($B$11:B1111)+1,"")</f>
        <v/>
      </c>
      <c r="C1112" s="34"/>
      <c r="D1112" s="89"/>
      <c r="E1112" s="47"/>
      <c r="F1112" s="66"/>
      <c r="G1112" s="41"/>
      <c r="H1112" s="112"/>
      <c r="I1112" s="47"/>
      <c r="J1112" s="112"/>
      <c r="K1112" s="104" t="str">
        <f t="shared" si="18"/>
        <v/>
      </c>
      <c r="L1112" s="96"/>
      <c r="M1112" s="96"/>
      <c r="N1112" s="34"/>
      <c r="O1112" s="116" t="str">
        <f ca="1">IF(N1112="","", INDIRECT("base!"&amp;ADDRESS(MATCH(N1112,base!$C$2:'base'!$C$133,0)+1,4,4)))</f>
        <v/>
      </c>
      <c r="P1112" s="41"/>
      <c r="Q1112" s="116" t="str">
        <f ca="1">IF(P1112="","", INDIRECT("base!"&amp;ADDRESS(MATCH(CONCATENATE(N1112,"|",P1112),base!$G$2:'base'!$G$1817,0)+1,6,4)))</f>
        <v/>
      </c>
      <c r="R1112" s="41"/>
    </row>
    <row r="1113" spans="1:18" x14ac:dyDescent="0.25">
      <c r="A1113" s="47"/>
      <c r="B1113" s="115" t="str">
        <f>IF(AND(G1113&lt;&gt;"",H1113&gt;0,I1113&lt;&gt;"",J1113&lt;&gt;0,K1113&lt;&gt;0),COUNT($B$11:B1112)+1,"")</f>
        <v/>
      </c>
      <c r="C1113" s="34"/>
      <c r="D1113" s="89"/>
      <c r="E1113" s="47"/>
      <c r="F1113" s="66"/>
      <c r="G1113" s="41"/>
      <c r="H1113" s="112"/>
      <c r="I1113" s="47"/>
      <c r="J1113" s="112"/>
      <c r="K1113" s="104" t="str">
        <f t="shared" si="18"/>
        <v/>
      </c>
      <c r="L1113" s="96"/>
      <c r="M1113" s="96"/>
      <c r="N1113" s="34"/>
      <c r="O1113" s="116" t="str">
        <f ca="1">IF(N1113="","", INDIRECT("base!"&amp;ADDRESS(MATCH(N1113,base!$C$2:'base'!$C$133,0)+1,4,4)))</f>
        <v/>
      </c>
      <c r="P1113" s="41"/>
      <c r="Q1113" s="116" t="str">
        <f ca="1">IF(P1113="","", INDIRECT("base!"&amp;ADDRESS(MATCH(CONCATENATE(N1113,"|",P1113),base!$G$2:'base'!$G$1817,0)+1,6,4)))</f>
        <v/>
      </c>
      <c r="R1113" s="41"/>
    </row>
    <row r="1114" spans="1:18" x14ac:dyDescent="0.25">
      <c r="A1114" s="47"/>
      <c r="B1114" s="115" t="str">
        <f>IF(AND(G1114&lt;&gt;"",H1114&gt;0,I1114&lt;&gt;"",J1114&lt;&gt;0,K1114&lt;&gt;0),COUNT($B$11:B1113)+1,"")</f>
        <v/>
      </c>
      <c r="C1114" s="34"/>
      <c r="D1114" s="89"/>
      <c r="E1114" s="47"/>
      <c r="F1114" s="66"/>
      <c r="G1114" s="41"/>
      <c r="H1114" s="112"/>
      <c r="I1114" s="47"/>
      <c r="J1114" s="112"/>
      <c r="K1114" s="104" t="str">
        <f t="shared" si="18"/>
        <v/>
      </c>
      <c r="L1114" s="96"/>
      <c r="M1114" s="96"/>
      <c r="N1114" s="34"/>
      <c r="O1114" s="116" t="str">
        <f ca="1">IF(N1114="","", INDIRECT("base!"&amp;ADDRESS(MATCH(N1114,base!$C$2:'base'!$C$133,0)+1,4,4)))</f>
        <v/>
      </c>
      <c r="P1114" s="41"/>
      <c r="Q1114" s="116" t="str">
        <f ca="1">IF(P1114="","", INDIRECT("base!"&amp;ADDRESS(MATCH(CONCATENATE(N1114,"|",P1114),base!$G$2:'base'!$G$1817,0)+1,6,4)))</f>
        <v/>
      </c>
      <c r="R1114" s="41"/>
    </row>
    <row r="1115" spans="1:18" x14ac:dyDescent="0.25">
      <c r="A1115" s="47"/>
      <c r="B1115" s="115" t="str">
        <f>IF(AND(G1115&lt;&gt;"",H1115&gt;0,I1115&lt;&gt;"",J1115&lt;&gt;0,K1115&lt;&gt;0),COUNT($B$11:B1114)+1,"")</f>
        <v/>
      </c>
      <c r="C1115" s="34"/>
      <c r="D1115" s="89"/>
      <c r="E1115" s="47"/>
      <c r="F1115" s="66"/>
      <c r="G1115" s="41"/>
      <c r="H1115" s="112"/>
      <c r="I1115" s="47"/>
      <c r="J1115" s="112"/>
      <c r="K1115" s="104" t="str">
        <f t="shared" si="18"/>
        <v/>
      </c>
      <c r="L1115" s="96"/>
      <c r="M1115" s="96"/>
      <c r="N1115" s="34"/>
      <c r="O1115" s="116" t="str">
        <f ca="1">IF(N1115="","", INDIRECT("base!"&amp;ADDRESS(MATCH(N1115,base!$C$2:'base'!$C$133,0)+1,4,4)))</f>
        <v/>
      </c>
      <c r="P1115" s="41"/>
      <c r="Q1115" s="116" t="str">
        <f ca="1">IF(P1115="","", INDIRECT("base!"&amp;ADDRESS(MATCH(CONCATENATE(N1115,"|",P1115),base!$G$2:'base'!$G$1817,0)+1,6,4)))</f>
        <v/>
      </c>
      <c r="R1115" s="41"/>
    </row>
    <row r="1116" spans="1:18" x14ac:dyDescent="0.25">
      <c r="A1116" s="47"/>
      <c r="B1116" s="115" t="str">
        <f>IF(AND(G1116&lt;&gt;"",H1116&gt;0,I1116&lt;&gt;"",J1116&lt;&gt;0,K1116&lt;&gt;0),COUNT($B$11:B1115)+1,"")</f>
        <v/>
      </c>
      <c r="C1116" s="34"/>
      <c r="D1116" s="89"/>
      <c r="E1116" s="47"/>
      <c r="F1116" s="66"/>
      <c r="G1116" s="41"/>
      <c r="H1116" s="112"/>
      <c r="I1116" s="47"/>
      <c r="J1116" s="112"/>
      <c r="K1116" s="104" t="str">
        <f t="shared" si="18"/>
        <v/>
      </c>
      <c r="L1116" s="96"/>
      <c r="M1116" s="96"/>
      <c r="N1116" s="34"/>
      <c r="O1116" s="116" t="str">
        <f ca="1">IF(N1116="","", INDIRECT("base!"&amp;ADDRESS(MATCH(N1116,base!$C$2:'base'!$C$133,0)+1,4,4)))</f>
        <v/>
      </c>
      <c r="P1116" s="41"/>
      <c r="Q1116" s="116" t="str">
        <f ca="1">IF(P1116="","", INDIRECT("base!"&amp;ADDRESS(MATCH(CONCATENATE(N1116,"|",P1116),base!$G$2:'base'!$G$1817,0)+1,6,4)))</f>
        <v/>
      </c>
      <c r="R1116" s="41"/>
    </row>
    <row r="1117" spans="1:18" x14ac:dyDescent="0.25">
      <c r="A1117" s="47"/>
      <c r="B1117" s="115" t="str">
        <f>IF(AND(G1117&lt;&gt;"",H1117&gt;0,I1117&lt;&gt;"",J1117&lt;&gt;0,K1117&lt;&gt;0),COUNT($B$11:B1116)+1,"")</f>
        <v/>
      </c>
      <c r="C1117" s="34"/>
      <c r="D1117" s="89"/>
      <c r="E1117" s="47"/>
      <c r="F1117" s="66"/>
      <c r="G1117" s="41"/>
      <c r="H1117" s="112"/>
      <c r="I1117" s="47"/>
      <c r="J1117" s="112"/>
      <c r="K1117" s="104" t="str">
        <f t="shared" si="18"/>
        <v/>
      </c>
      <c r="L1117" s="96"/>
      <c r="M1117" s="96"/>
      <c r="N1117" s="34"/>
      <c r="O1117" s="116" t="str">
        <f ca="1">IF(N1117="","", INDIRECT("base!"&amp;ADDRESS(MATCH(N1117,base!$C$2:'base'!$C$133,0)+1,4,4)))</f>
        <v/>
      </c>
      <c r="P1117" s="41"/>
      <c r="Q1117" s="116" t="str">
        <f ca="1">IF(P1117="","", INDIRECT("base!"&amp;ADDRESS(MATCH(CONCATENATE(N1117,"|",P1117),base!$G$2:'base'!$G$1817,0)+1,6,4)))</f>
        <v/>
      </c>
      <c r="R1117" s="41"/>
    </row>
    <row r="1118" spans="1:18" x14ac:dyDescent="0.25">
      <c r="A1118" s="47"/>
      <c r="B1118" s="115" t="str">
        <f>IF(AND(G1118&lt;&gt;"",H1118&gt;0,I1118&lt;&gt;"",J1118&lt;&gt;0,K1118&lt;&gt;0),COUNT($B$11:B1117)+1,"")</f>
        <v/>
      </c>
      <c r="C1118" s="34"/>
      <c r="D1118" s="89"/>
      <c r="E1118" s="47"/>
      <c r="F1118" s="66"/>
      <c r="G1118" s="41"/>
      <c r="H1118" s="112"/>
      <c r="I1118" s="47"/>
      <c r="J1118" s="112"/>
      <c r="K1118" s="104" t="str">
        <f t="shared" si="18"/>
        <v/>
      </c>
      <c r="L1118" s="96"/>
      <c r="M1118" s="96"/>
      <c r="N1118" s="34"/>
      <c r="O1118" s="116" t="str">
        <f ca="1">IF(N1118="","", INDIRECT("base!"&amp;ADDRESS(MATCH(N1118,base!$C$2:'base'!$C$133,0)+1,4,4)))</f>
        <v/>
      </c>
      <c r="P1118" s="41"/>
      <c r="Q1118" s="116" t="str">
        <f ca="1">IF(P1118="","", INDIRECT("base!"&amp;ADDRESS(MATCH(CONCATENATE(N1118,"|",P1118),base!$G$2:'base'!$G$1817,0)+1,6,4)))</f>
        <v/>
      </c>
      <c r="R1118" s="41"/>
    </row>
    <row r="1119" spans="1:18" x14ac:dyDescent="0.25">
      <c r="A1119" s="47"/>
      <c r="B1119" s="115" t="str">
        <f>IF(AND(G1119&lt;&gt;"",H1119&gt;0,I1119&lt;&gt;"",J1119&lt;&gt;0,K1119&lt;&gt;0),COUNT($B$11:B1118)+1,"")</f>
        <v/>
      </c>
      <c r="C1119" s="34"/>
      <c r="D1119" s="89"/>
      <c r="E1119" s="47"/>
      <c r="F1119" s="66"/>
      <c r="G1119" s="41"/>
      <c r="H1119" s="112"/>
      <c r="I1119" s="47"/>
      <c r="J1119" s="112"/>
      <c r="K1119" s="104" t="str">
        <f t="shared" si="18"/>
        <v/>
      </c>
      <c r="L1119" s="96"/>
      <c r="M1119" s="96"/>
      <c r="N1119" s="34"/>
      <c r="O1119" s="116" t="str">
        <f ca="1">IF(N1119="","", INDIRECT("base!"&amp;ADDRESS(MATCH(N1119,base!$C$2:'base'!$C$133,0)+1,4,4)))</f>
        <v/>
      </c>
      <c r="P1119" s="41"/>
      <c r="Q1119" s="116" t="str">
        <f ca="1">IF(P1119="","", INDIRECT("base!"&amp;ADDRESS(MATCH(CONCATENATE(N1119,"|",P1119),base!$G$2:'base'!$G$1817,0)+1,6,4)))</f>
        <v/>
      </c>
      <c r="R1119" s="41"/>
    </row>
    <row r="1120" spans="1:18" x14ac:dyDescent="0.25">
      <c r="A1120" s="47"/>
      <c r="B1120" s="115" t="str">
        <f>IF(AND(G1120&lt;&gt;"",H1120&gt;0,I1120&lt;&gt;"",J1120&lt;&gt;0,K1120&lt;&gt;0),COUNT($B$11:B1119)+1,"")</f>
        <v/>
      </c>
      <c r="C1120" s="34"/>
      <c r="D1120" s="89"/>
      <c r="E1120" s="47"/>
      <c r="F1120" s="66"/>
      <c r="G1120" s="41"/>
      <c r="H1120" s="112"/>
      <c r="I1120" s="47"/>
      <c r="J1120" s="112"/>
      <c r="K1120" s="104" t="str">
        <f t="shared" si="18"/>
        <v/>
      </c>
      <c r="L1120" s="96"/>
      <c r="M1120" s="96"/>
      <c r="N1120" s="34"/>
      <c r="O1120" s="116" t="str">
        <f ca="1">IF(N1120="","", INDIRECT("base!"&amp;ADDRESS(MATCH(N1120,base!$C$2:'base'!$C$133,0)+1,4,4)))</f>
        <v/>
      </c>
      <c r="P1120" s="41"/>
      <c r="Q1120" s="116" t="str">
        <f ca="1">IF(P1120="","", INDIRECT("base!"&amp;ADDRESS(MATCH(CONCATENATE(N1120,"|",P1120),base!$G$2:'base'!$G$1817,0)+1,6,4)))</f>
        <v/>
      </c>
      <c r="R1120" s="41"/>
    </row>
    <row r="1121" spans="1:18" x14ac:dyDescent="0.25">
      <c r="A1121" s="47"/>
      <c r="B1121" s="115" t="str">
        <f>IF(AND(G1121&lt;&gt;"",H1121&gt;0,I1121&lt;&gt;"",J1121&lt;&gt;0,K1121&lt;&gt;0),COUNT($B$11:B1120)+1,"")</f>
        <v/>
      </c>
      <c r="C1121" s="34"/>
      <c r="D1121" s="89"/>
      <c r="E1121" s="47"/>
      <c r="F1121" s="66"/>
      <c r="G1121" s="41"/>
      <c r="H1121" s="112"/>
      <c r="I1121" s="47"/>
      <c r="J1121" s="112"/>
      <c r="K1121" s="104" t="str">
        <f t="shared" si="18"/>
        <v/>
      </c>
      <c r="L1121" s="96"/>
      <c r="M1121" s="96"/>
      <c r="N1121" s="34"/>
      <c r="O1121" s="116" t="str">
        <f ca="1">IF(N1121="","", INDIRECT("base!"&amp;ADDRESS(MATCH(N1121,base!$C$2:'base'!$C$133,0)+1,4,4)))</f>
        <v/>
      </c>
      <c r="P1121" s="41"/>
      <c r="Q1121" s="116" t="str">
        <f ca="1">IF(P1121="","", INDIRECT("base!"&amp;ADDRESS(MATCH(CONCATENATE(N1121,"|",P1121),base!$G$2:'base'!$G$1817,0)+1,6,4)))</f>
        <v/>
      </c>
      <c r="R1121" s="41"/>
    </row>
    <row r="1122" spans="1:18" x14ac:dyDescent="0.25">
      <c r="A1122" s="47"/>
      <c r="B1122" s="115" t="str">
        <f>IF(AND(G1122&lt;&gt;"",H1122&gt;0,I1122&lt;&gt;"",J1122&lt;&gt;0,K1122&lt;&gt;0),COUNT($B$11:B1121)+1,"")</f>
        <v/>
      </c>
      <c r="C1122" s="34"/>
      <c r="D1122" s="89"/>
      <c r="E1122" s="47"/>
      <c r="F1122" s="66"/>
      <c r="G1122" s="41"/>
      <c r="H1122" s="112"/>
      <c r="I1122" s="47"/>
      <c r="J1122" s="112"/>
      <c r="K1122" s="104" t="str">
        <f t="shared" si="18"/>
        <v/>
      </c>
      <c r="L1122" s="96"/>
      <c r="M1122" s="96"/>
      <c r="N1122" s="34"/>
      <c r="O1122" s="116" t="str">
        <f ca="1">IF(N1122="","", INDIRECT("base!"&amp;ADDRESS(MATCH(N1122,base!$C$2:'base'!$C$133,0)+1,4,4)))</f>
        <v/>
      </c>
      <c r="P1122" s="41"/>
      <c r="Q1122" s="116" t="str">
        <f ca="1">IF(P1122="","", INDIRECT("base!"&amp;ADDRESS(MATCH(CONCATENATE(N1122,"|",P1122),base!$G$2:'base'!$G$1817,0)+1,6,4)))</f>
        <v/>
      </c>
      <c r="R1122" s="41"/>
    </row>
    <row r="1123" spans="1:18" x14ac:dyDescent="0.25">
      <c r="A1123" s="47"/>
      <c r="B1123" s="115" t="str">
        <f>IF(AND(G1123&lt;&gt;"",H1123&gt;0,I1123&lt;&gt;"",J1123&lt;&gt;0,K1123&lt;&gt;0),COUNT($B$11:B1122)+1,"")</f>
        <v/>
      </c>
      <c r="C1123" s="34"/>
      <c r="D1123" s="89"/>
      <c r="E1123" s="47"/>
      <c r="F1123" s="66"/>
      <c r="G1123" s="41"/>
      <c r="H1123" s="112"/>
      <c r="I1123" s="47"/>
      <c r="J1123" s="112"/>
      <c r="K1123" s="104" t="str">
        <f t="shared" si="18"/>
        <v/>
      </c>
      <c r="L1123" s="96"/>
      <c r="M1123" s="96"/>
      <c r="N1123" s="34"/>
      <c r="O1123" s="116" t="str">
        <f ca="1">IF(N1123="","", INDIRECT("base!"&amp;ADDRESS(MATCH(N1123,base!$C$2:'base'!$C$133,0)+1,4,4)))</f>
        <v/>
      </c>
      <c r="P1123" s="41"/>
      <c r="Q1123" s="116" t="str">
        <f ca="1">IF(P1123="","", INDIRECT("base!"&amp;ADDRESS(MATCH(CONCATENATE(N1123,"|",P1123),base!$G$2:'base'!$G$1817,0)+1,6,4)))</f>
        <v/>
      </c>
      <c r="R1123" s="41"/>
    </row>
    <row r="1124" spans="1:18" x14ac:dyDescent="0.25">
      <c r="A1124" s="47"/>
      <c r="B1124" s="115" t="str">
        <f>IF(AND(G1124&lt;&gt;"",H1124&gt;0,I1124&lt;&gt;"",J1124&lt;&gt;0,K1124&lt;&gt;0),COUNT($B$11:B1123)+1,"")</f>
        <v/>
      </c>
      <c r="C1124" s="34"/>
      <c r="D1124" s="89"/>
      <c r="E1124" s="47"/>
      <c r="F1124" s="66"/>
      <c r="G1124" s="41"/>
      <c r="H1124" s="112"/>
      <c r="I1124" s="47"/>
      <c r="J1124" s="112"/>
      <c r="K1124" s="104" t="str">
        <f t="shared" si="18"/>
        <v/>
      </c>
      <c r="L1124" s="96"/>
      <c r="M1124" s="96"/>
      <c r="N1124" s="34"/>
      <c r="O1124" s="116" t="str">
        <f ca="1">IF(N1124="","", INDIRECT("base!"&amp;ADDRESS(MATCH(N1124,base!$C$2:'base'!$C$133,0)+1,4,4)))</f>
        <v/>
      </c>
      <c r="P1124" s="41"/>
      <c r="Q1124" s="116" t="str">
        <f ca="1">IF(P1124="","", INDIRECT("base!"&amp;ADDRESS(MATCH(CONCATENATE(N1124,"|",P1124),base!$G$2:'base'!$G$1817,0)+1,6,4)))</f>
        <v/>
      </c>
      <c r="R1124" s="41"/>
    </row>
    <row r="1125" spans="1:18" x14ac:dyDescent="0.25">
      <c r="A1125" s="47"/>
      <c r="B1125" s="115" t="str">
        <f>IF(AND(G1125&lt;&gt;"",H1125&gt;0,I1125&lt;&gt;"",J1125&lt;&gt;0,K1125&lt;&gt;0),COUNT($B$11:B1124)+1,"")</f>
        <v/>
      </c>
      <c r="C1125" s="34"/>
      <c r="D1125" s="89"/>
      <c r="E1125" s="47"/>
      <c r="F1125" s="66"/>
      <c r="G1125" s="41"/>
      <c r="H1125" s="112"/>
      <c r="I1125" s="47"/>
      <c r="J1125" s="112"/>
      <c r="K1125" s="104" t="str">
        <f t="shared" si="18"/>
        <v/>
      </c>
      <c r="L1125" s="96"/>
      <c r="M1125" s="96"/>
      <c r="N1125" s="34"/>
      <c r="O1125" s="116" t="str">
        <f ca="1">IF(N1125="","", INDIRECT("base!"&amp;ADDRESS(MATCH(N1125,base!$C$2:'base'!$C$133,0)+1,4,4)))</f>
        <v/>
      </c>
      <c r="P1125" s="41"/>
      <c r="Q1125" s="116" t="str">
        <f ca="1">IF(P1125="","", INDIRECT("base!"&amp;ADDRESS(MATCH(CONCATENATE(N1125,"|",P1125),base!$G$2:'base'!$G$1817,0)+1,6,4)))</f>
        <v/>
      </c>
      <c r="R1125" s="41"/>
    </row>
    <row r="1126" spans="1:18" x14ac:dyDescent="0.25">
      <c r="A1126" s="47"/>
      <c r="B1126" s="115" t="str">
        <f>IF(AND(G1126&lt;&gt;"",H1126&gt;0,I1126&lt;&gt;"",J1126&lt;&gt;0,K1126&lt;&gt;0),COUNT($B$11:B1125)+1,"")</f>
        <v/>
      </c>
      <c r="C1126" s="34"/>
      <c r="D1126" s="89"/>
      <c r="E1126" s="47"/>
      <c r="F1126" s="66"/>
      <c r="G1126" s="41"/>
      <c r="H1126" s="112"/>
      <c r="I1126" s="47"/>
      <c r="J1126" s="112"/>
      <c r="K1126" s="104" t="str">
        <f t="shared" si="18"/>
        <v/>
      </c>
      <c r="L1126" s="96"/>
      <c r="M1126" s="96"/>
      <c r="N1126" s="34"/>
      <c r="O1126" s="116" t="str">
        <f ca="1">IF(N1126="","", INDIRECT("base!"&amp;ADDRESS(MATCH(N1126,base!$C$2:'base'!$C$133,0)+1,4,4)))</f>
        <v/>
      </c>
      <c r="P1126" s="41"/>
      <c r="Q1126" s="116" t="str">
        <f ca="1">IF(P1126="","", INDIRECT("base!"&amp;ADDRESS(MATCH(CONCATENATE(N1126,"|",P1126),base!$G$2:'base'!$G$1817,0)+1,6,4)))</f>
        <v/>
      </c>
      <c r="R1126" s="41"/>
    </row>
    <row r="1127" spans="1:18" x14ac:dyDescent="0.25">
      <c r="A1127" s="47"/>
      <c r="B1127" s="115" t="str">
        <f>IF(AND(G1127&lt;&gt;"",H1127&gt;0,I1127&lt;&gt;"",J1127&lt;&gt;0,K1127&lt;&gt;0),COUNT($B$11:B1126)+1,"")</f>
        <v/>
      </c>
      <c r="C1127" s="34"/>
      <c r="D1127" s="89"/>
      <c r="E1127" s="47"/>
      <c r="F1127" s="66"/>
      <c r="G1127" s="41"/>
      <c r="H1127" s="112"/>
      <c r="I1127" s="47"/>
      <c r="J1127" s="112"/>
      <c r="K1127" s="104" t="str">
        <f t="shared" si="18"/>
        <v/>
      </c>
      <c r="L1127" s="96"/>
      <c r="M1127" s="96"/>
      <c r="N1127" s="34"/>
      <c r="O1127" s="116" t="str">
        <f ca="1">IF(N1127="","", INDIRECT("base!"&amp;ADDRESS(MATCH(N1127,base!$C$2:'base'!$C$133,0)+1,4,4)))</f>
        <v/>
      </c>
      <c r="P1127" s="41"/>
      <c r="Q1127" s="116" t="str">
        <f ca="1">IF(P1127="","", INDIRECT("base!"&amp;ADDRESS(MATCH(CONCATENATE(N1127,"|",P1127),base!$G$2:'base'!$G$1817,0)+1,6,4)))</f>
        <v/>
      </c>
      <c r="R1127" s="41"/>
    </row>
    <row r="1128" spans="1:18" x14ac:dyDescent="0.25">
      <c r="A1128" s="47"/>
      <c r="B1128" s="115" t="str">
        <f>IF(AND(G1128&lt;&gt;"",H1128&gt;0,I1128&lt;&gt;"",J1128&lt;&gt;0,K1128&lt;&gt;0),COUNT($B$11:B1127)+1,"")</f>
        <v/>
      </c>
      <c r="C1128" s="34"/>
      <c r="D1128" s="89"/>
      <c r="E1128" s="47"/>
      <c r="F1128" s="66"/>
      <c r="G1128" s="41"/>
      <c r="H1128" s="112"/>
      <c r="I1128" s="47"/>
      <c r="J1128" s="112"/>
      <c r="K1128" s="104" t="str">
        <f t="shared" si="18"/>
        <v/>
      </c>
      <c r="L1128" s="96"/>
      <c r="M1128" s="96"/>
      <c r="N1128" s="34"/>
      <c r="O1128" s="116" t="str">
        <f ca="1">IF(N1128="","", INDIRECT("base!"&amp;ADDRESS(MATCH(N1128,base!$C$2:'base'!$C$133,0)+1,4,4)))</f>
        <v/>
      </c>
      <c r="P1128" s="41"/>
      <c r="Q1128" s="116" t="str">
        <f ca="1">IF(P1128="","", INDIRECT("base!"&amp;ADDRESS(MATCH(CONCATENATE(N1128,"|",P1128),base!$G$2:'base'!$G$1817,0)+1,6,4)))</f>
        <v/>
      </c>
      <c r="R1128" s="41"/>
    </row>
    <row r="1129" spans="1:18" x14ac:dyDescent="0.25">
      <c r="A1129" s="47"/>
      <c r="B1129" s="115" t="str">
        <f>IF(AND(G1129&lt;&gt;"",H1129&gt;0,I1129&lt;&gt;"",J1129&lt;&gt;0,K1129&lt;&gt;0),COUNT($B$11:B1128)+1,"")</f>
        <v/>
      </c>
      <c r="C1129" s="34"/>
      <c r="D1129" s="89"/>
      <c r="E1129" s="47"/>
      <c r="F1129" s="66"/>
      <c r="G1129" s="41"/>
      <c r="H1129" s="112"/>
      <c r="I1129" s="47"/>
      <c r="J1129" s="112"/>
      <c r="K1129" s="104" t="str">
        <f t="shared" si="18"/>
        <v/>
      </c>
      <c r="L1129" s="96"/>
      <c r="M1129" s="96"/>
      <c r="N1129" s="34"/>
      <c r="O1129" s="116" t="str">
        <f ca="1">IF(N1129="","", INDIRECT("base!"&amp;ADDRESS(MATCH(N1129,base!$C$2:'base'!$C$133,0)+1,4,4)))</f>
        <v/>
      </c>
      <c r="P1129" s="41"/>
      <c r="Q1129" s="116" t="str">
        <f ca="1">IF(P1129="","", INDIRECT("base!"&amp;ADDRESS(MATCH(CONCATENATE(N1129,"|",P1129),base!$G$2:'base'!$G$1817,0)+1,6,4)))</f>
        <v/>
      </c>
      <c r="R1129" s="41"/>
    </row>
    <row r="1130" spans="1:18" x14ac:dyDescent="0.25">
      <c r="A1130" s="47"/>
      <c r="B1130" s="115" t="str">
        <f>IF(AND(G1130&lt;&gt;"",H1130&gt;0,I1130&lt;&gt;"",J1130&lt;&gt;0,K1130&lt;&gt;0),COUNT($B$11:B1129)+1,"")</f>
        <v/>
      </c>
      <c r="C1130" s="34"/>
      <c r="D1130" s="89"/>
      <c r="E1130" s="47"/>
      <c r="F1130" s="66"/>
      <c r="G1130" s="41"/>
      <c r="H1130" s="112"/>
      <c r="I1130" s="47"/>
      <c r="J1130" s="112"/>
      <c r="K1130" s="104" t="str">
        <f t="shared" si="18"/>
        <v/>
      </c>
      <c r="L1130" s="96"/>
      <c r="M1130" s="96"/>
      <c r="N1130" s="34"/>
      <c r="O1130" s="116" t="str">
        <f ca="1">IF(N1130="","", INDIRECT("base!"&amp;ADDRESS(MATCH(N1130,base!$C$2:'base'!$C$133,0)+1,4,4)))</f>
        <v/>
      </c>
      <c r="P1130" s="41"/>
      <c r="Q1130" s="116" t="str">
        <f ca="1">IF(P1130="","", INDIRECT("base!"&amp;ADDRESS(MATCH(CONCATENATE(N1130,"|",P1130),base!$G$2:'base'!$G$1817,0)+1,6,4)))</f>
        <v/>
      </c>
      <c r="R1130" s="41"/>
    </row>
    <row r="1131" spans="1:18" x14ac:dyDescent="0.25">
      <c r="A1131" s="47"/>
      <c r="B1131" s="115" t="str">
        <f>IF(AND(G1131&lt;&gt;"",H1131&gt;0,I1131&lt;&gt;"",J1131&lt;&gt;0,K1131&lt;&gt;0),COUNT($B$11:B1130)+1,"")</f>
        <v/>
      </c>
      <c r="C1131" s="34"/>
      <c r="D1131" s="89"/>
      <c r="E1131" s="47"/>
      <c r="F1131" s="66"/>
      <c r="G1131" s="41"/>
      <c r="H1131" s="112"/>
      <c r="I1131" s="47"/>
      <c r="J1131" s="112"/>
      <c r="K1131" s="104" t="str">
        <f t="shared" si="18"/>
        <v/>
      </c>
      <c r="L1131" s="96"/>
      <c r="M1131" s="96"/>
      <c r="N1131" s="34"/>
      <c r="O1131" s="116" t="str">
        <f ca="1">IF(N1131="","", INDIRECT("base!"&amp;ADDRESS(MATCH(N1131,base!$C$2:'base'!$C$133,0)+1,4,4)))</f>
        <v/>
      </c>
      <c r="P1131" s="41"/>
      <c r="Q1131" s="116" t="str">
        <f ca="1">IF(P1131="","", INDIRECT("base!"&amp;ADDRESS(MATCH(CONCATENATE(N1131,"|",P1131),base!$G$2:'base'!$G$1817,0)+1,6,4)))</f>
        <v/>
      </c>
      <c r="R1131" s="41"/>
    </row>
    <row r="1132" spans="1:18" x14ac:dyDescent="0.25">
      <c r="A1132" s="47"/>
      <c r="B1132" s="115" t="str">
        <f>IF(AND(G1132&lt;&gt;"",H1132&gt;0,I1132&lt;&gt;"",J1132&lt;&gt;0,K1132&lt;&gt;0),COUNT($B$11:B1131)+1,"")</f>
        <v/>
      </c>
      <c r="C1132" s="34"/>
      <c r="D1132" s="89"/>
      <c r="E1132" s="47"/>
      <c r="F1132" s="66"/>
      <c r="G1132" s="41"/>
      <c r="H1132" s="112"/>
      <c r="I1132" s="47"/>
      <c r="J1132" s="112"/>
      <c r="K1132" s="104" t="str">
        <f t="shared" si="18"/>
        <v/>
      </c>
      <c r="L1132" s="96"/>
      <c r="M1132" s="96"/>
      <c r="N1132" s="34"/>
      <c r="O1132" s="116" t="str">
        <f ca="1">IF(N1132="","", INDIRECT("base!"&amp;ADDRESS(MATCH(N1132,base!$C$2:'base'!$C$133,0)+1,4,4)))</f>
        <v/>
      </c>
      <c r="P1132" s="41"/>
      <c r="Q1132" s="116" t="str">
        <f ca="1">IF(P1132="","", INDIRECT("base!"&amp;ADDRESS(MATCH(CONCATENATE(N1132,"|",P1132),base!$G$2:'base'!$G$1817,0)+1,6,4)))</f>
        <v/>
      </c>
      <c r="R1132" s="41"/>
    </row>
    <row r="1133" spans="1:18" x14ac:dyDescent="0.25">
      <c r="A1133" s="47"/>
      <c r="B1133" s="115" t="str">
        <f>IF(AND(G1133&lt;&gt;"",H1133&gt;0,I1133&lt;&gt;"",J1133&lt;&gt;0,K1133&lt;&gt;0),COUNT($B$11:B1132)+1,"")</f>
        <v/>
      </c>
      <c r="C1133" s="34"/>
      <c r="D1133" s="89"/>
      <c r="E1133" s="47"/>
      <c r="F1133" s="66"/>
      <c r="G1133" s="41"/>
      <c r="H1133" s="112"/>
      <c r="I1133" s="47"/>
      <c r="J1133" s="112"/>
      <c r="K1133" s="104" t="str">
        <f t="shared" si="18"/>
        <v/>
      </c>
      <c r="L1133" s="96"/>
      <c r="M1133" s="96"/>
      <c r="N1133" s="34"/>
      <c r="O1133" s="116" t="str">
        <f ca="1">IF(N1133="","", INDIRECT("base!"&amp;ADDRESS(MATCH(N1133,base!$C$2:'base'!$C$133,0)+1,4,4)))</f>
        <v/>
      </c>
      <c r="P1133" s="41"/>
      <c r="Q1133" s="116" t="str">
        <f ca="1">IF(P1133="","", INDIRECT("base!"&amp;ADDRESS(MATCH(CONCATENATE(N1133,"|",P1133),base!$G$2:'base'!$G$1817,0)+1,6,4)))</f>
        <v/>
      </c>
      <c r="R1133" s="41"/>
    </row>
    <row r="1134" spans="1:18" x14ac:dyDescent="0.25">
      <c r="A1134" s="47"/>
      <c r="B1134" s="115" t="str">
        <f>IF(AND(G1134&lt;&gt;"",H1134&gt;0,I1134&lt;&gt;"",J1134&lt;&gt;0,K1134&lt;&gt;0),COUNT($B$11:B1133)+1,"")</f>
        <v/>
      </c>
      <c r="C1134" s="34"/>
      <c r="D1134" s="89"/>
      <c r="E1134" s="47"/>
      <c r="F1134" s="66"/>
      <c r="G1134" s="41"/>
      <c r="H1134" s="112"/>
      <c r="I1134" s="47"/>
      <c r="J1134" s="112"/>
      <c r="K1134" s="104" t="str">
        <f t="shared" si="18"/>
        <v/>
      </c>
      <c r="L1134" s="96"/>
      <c r="M1134" s="96"/>
      <c r="N1134" s="34"/>
      <c r="O1134" s="116" t="str">
        <f ca="1">IF(N1134="","", INDIRECT("base!"&amp;ADDRESS(MATCH(N1134,base!$C$2:'base'!$C$133,0)+1,4,4)))</f>
        <v/>
      </c>
      <c r="P1134" s="41"/>
      <c r="Q1134" s="116" t="str">
        <f ca="1">IF(P1134="","", INDIRECT("base!"&amp;ADDRESS(MATCH(CONCATENATE(N1134,"|",P1134),base!$G$2:'base'!$G$1817,0)+1,6,4)))</f>
        <v/>
      </c>
      <c r="R1134" s="41"/>
    </row>
    <row r="1135" spans="1:18" x14ac:dyDescent="0.25">
      <c r="A1135" s="47"/>
      <c r="B1135" s="115" t="str">
        <f>IF(AND(G1135&lt;&gt;"",H1135&gt;0,I1135&lt;&gt;"",J1135&lt;&gt;0,K1135&lt;&gt;0),COUNT($B$11:B1134)+1,"")</f>
        <v/>
      </c>
      <c r="C1135" s="34"/>
      <c r="D1135" s="89"/>
      <c r="E1135" s="47"/>
      <c r="F1135" s="66"/>
      <c r="G1135" s="41"/>
      <c r="H1135" s="112"/>
      <c r="I1135" s="47"/>
      <c r="J1135" s="112"/>
      <c r="K1135" s="104" t="str">
        <f t="shared" si="18"/>
        <v/>
      </c>
      <c r="L1135" s="96"/>
      <c r="M1135" s="96"/>
      <c r="N1135" s="34"/>
      <c r="O1135" s="116" t="str">
        <f ca="1">IF(N1135="","", INDIRECT("base!"&amp;ADDRESS(MATCH(N1135,base!$C$2:'base'!$C$133,0)+1,4,4)))</f>
        <v/>
      </c>
      <c r="P1135" s="41"/>
      <c r="Q1135" s="116" t="str">
        <f ca="1">IF(P1135="","", INDIRECT("base!"&amp;ADDRESS(MATCH(CONCATENATE(N1135,"|",P1135),base!$G$2:'base'!$G$1817,0)+1,6,4)))</f>
        <v/>
      </c>
      <c r="R1135" s="41"/>
    </row>
    <row r="1136" spans="1:18" x14ac:dyDescent="0.25">
      <c r="A1136" s="47"/>
      <c r="B1136" s="115" t="str">
        <f>IF(AND(G1136&lt;&gt;"",H1136&gt;0,I1136&lt;&gt;"",J1136&lt;&gt;0,K1136&lt;&gt;0),COUNT($B$11:B1135)+1,"")</f>
        <v/>
      </c>
      <c r="C1136" s="34"/>
      <c r="D1136" s="89"/>
      <c r="E1136" s="47"/>
      <c r="F1136" s="66"/>
      <c r="G1136" s="41"/>
      <c r="H1136" s="112"/>
      <c r="I1136" s="47"/>
      <c r="J1136" s="112"/>
      <c r="K1136" s="104" t="str">
        <f t="shared" si="18"/>
        <v/>
      </c>
      <c r="L1136" s="96"/>
      <c r="M1136" s="96"/>
      <c r="N1136" s="34"/>
      <c r="O1136" s="116" t="str">
        <f ca="1">IF(N1136="","", INDIRECT("base!"&amp;ADDRESS(MATCH(N1136,base!$C$2:'base'!$C$133,0)+1,4,4)))</f>
        <v/>
      </c>
      <c r="P1136" s="41"/>
      <c r="Q1136" s="116" t="str">
        <f ca="1">IF(P1136="","", INDIRECT("base!"&amp;ADDRESS(MATCH(CONCATENATE(N1136,"|",P1136),base!$G$2:'base'!$G$1817,0)+1,6,4)))</f>
        <v/>
      </c>
      <c r="R1136" s="41"/>
    </row>
    <row r="1137" spans="1:18" x14ac:dyDescent="0.25">
      <c r="A1137" s="47"/>
      <c r="B1137" s="115" t="str">
        <f>IF(AND(G1137&lt;&gt;"",H1137&gt;0,I1137&lt;&gt;"",J1137&lt;&gt;0,K1137&lt;&gt;0),COUNT($B$11:B1136)+1,"")</f>
        <v/>
      </c>
      <c r="C1137" s="34"/>
      <c r="D1137" s="89"/>
      <c r="E1137" s="47"/>
      <c r="F1137" s="66"/>
      <c r="G1137" s="41"/>
      <c r="H1137" s="112"/>
      <c r="I1137" s="47"/>
      <c r="J1137" s="112"/>
      <c r="K1137" s="104" t="str">
        <f t="shared" si="18"/>
        <v/>
      </c>
      <c r="L1137" s="96"/>
      <c r="M1137" s="96"/>
      <c r="N1137" s="34"/>
      <c r="O1137" s="116" t="str">
        <f ca="1">IF(N1137="","", INDIRECT("base!"&amp;ADDRESS(MATCH(N1137,base!$C$2:'base'!$C$133,0)+1,4,4)))</f>
        <v/>
      </c>
      <c r="P1137" s="41"/>
      <c r="Q1137" s="116" t="str">
        <f ca="1">IF(P1137="","", INDIRECT("base!"&amp;ADDRESS(MATCH(CONCATENATE(N1137,"|",P1137),base!$G$2:'base'!$G$1817,0)+1,6,4)))</f>
        <v/>
      </c>
      <c r="R1137" s="41"/>
    </row>
    <row r="1138" spans="1:18" x14ac:dyDescent="0.25">
      <c r="A1138" s="47"/>
      <c r="B1138" s="115" t="str">
        <f>IF(AND(G1138&lt;&gt;"",H1138&gt;0,I1138&lt;&gt;"",J1138&lt;&gt;0,K1138&lt;&gt;0),COUNT($B$11:B1137)+1,"")</f>
        <v/>
      </c>
      <c r="C1138" s="34"/>
      <c r="D1138" s="89"/>
      <c r="E1138" s="47"/>
      <c r="F1138" s="66"/>
      <c r="G1138" s="41"/>
      <c r="H1138" s="112"/>
      <c r="I1138" s="47"/>
      <c r="J1138" s="112"/>
      <c r="K1138" s="104" t="str">
        <f t="shared" si="18"/>
        <v/>
      </c>
      <c r="L1138" s="96"/>
      <c r="M1138" s="96"/>
      <c r="N1138" s="34"/>
      <c r="O1138" s="116" t="str">
        <f ca="1">IF(N1138="","", INDIRECT("base!"&amp;ADDRESS(MATCH(N1138,base!$C$2:'base'!$C$133,0)+1,4,4)))</f>
        <v/>
      </c>
      <c r="P1138" s="41"/>
      <c r="Q1138" s="116" t="str">
        <f ca="1">IF(P1138="","", INDIRECT("base!"&amp;ADDRESS(MATCH(CONCATENATE(N1138,"|",P1138),base!$G$2:'base'!$G$1817,0)+1,6,4)))</f>
        <v/>
      </c>
      <c r="R1138" s="41"/>
    </row>
    <row r="1139" spans="1:18" x14ac:dyDescent="0.25">
      <c r="A1139" s="47"/>
      <c r="B1139" s="115" t="str">
        <f>IF(AND(G1139&lt;&gt;"",H1139&gt;0,I1139&lt;&gt;"",J1139&lt;&gt;0,K1139&lt;&gt;0),COUNT($B$11:B1138)+1,"")</f>
        <v/>
      </c>
      <c r="C1139" s="34"/>
      <c r="D1139" s="89"/>
      <c r="E1139" s="47"/>
      <c r="F1139" s="66"/>
      <c r="G1139" s="41"/>
      <c r="H1139" s="112"/>
      <c r="I1139" s="47"/>
      <c r="J1139" s="112"/>
      <c r="K1139" s="104" t="str">
        <f t="shared" si="18"/>
        <v/>
      </c>
      <c r="L1139" s="96"/>
      <c r="M1139" s="96"/>
      <c r="N1139" s="34"/>
      <c r="O1139" s="116" t="str">
        <f ca="1">IF(N1139="","", INDIRECT("base!"&amp;ADDRESS(MATCH(N1139,base!$C$2:'base'!$C$133,0)+1,4,4)))</f>
        <v/>
      </c>
      <c r="P1139" s="41"/>
      <c r="Q1139" s="116" t="str">
        <f ca="1">IF(P1139="","", INDIRECT("base!"&amp;ADDRESS(MATCH(CONCATENATE(N1139,"|",P1139),base!$G$2:'base'!$G$1817,0)+1,6,4)))</f>
        <v/>
      </c>
      <c r="R1139" s="41"/>
    </row>
    <row r="1140" spans="1:18" x14ac:dyDescent="0.25">
      <c r="A1140" s="47"/>
      <c r="B1140" s="115" t="str">
        <f>IF(AND(G1140&lt;&gt;"",H1140&gt;0,I1140&lt;&gt;"",J1140&lt;&gt;0,K1140&lt;&gt;0),COUNT($B$11:B1139)+1,"")</f>
        <v/>
      </c>
      <c r="C1140" s="34"/>
      <c r="D1140" s="89"/>
      <c r="E1140" s="47"/>
      <c r="F1140" s="66"/>
      <c r="G1140" s="41"/>
      <c r="H1140" s="112"/>
      <c r="I1140" s="47"/>
      <c r="J1140" s="112"/>
      <c r="K1140" s="104" t="str">
        <f t="shared" si="18"/>
        <v/>
      </c>
      <c r="L1140" s="96"/>
      <c r="M1140" s="96"/>
      <c r="N1140" s="34"/>
      <c r="O1140" s="116" t="str">
        <f ca="1">IF(N1140="","", INDIRECT("base!"&amp;ADDRESS(MATCH(N1140,base!$C$2:'base'!$C$133,0)+1,4,4)))</f>
        <v/>
      </c>
      <c r="P1140" s="41"/>
      <c r="Q1140" s="116" t="str">
        <f ca="1">IF(P1140="","", INDIRECT("base!"&amp;ADDRESS(MATCH(CONCATENATE(N1140,"|",P1140),base!$G$2:'base'!$G$1817,0)+1,6,4)))</f>
        <v/>
      </c>
      <c r="R1140" s="41"/>
    </row>
    <row r="1141" spans="1:18" x14ac:dyDescent="0.25">
      <c r="A1141" s="47"/>
      <c r="B1141" s="115" t="str">
        <f>IF(AND(G1141&lt;&gt;"",H1141&gt;0,I1141&lt;&gt;"",J1141&lt;&gt;0,K1141&lt;&gt;0),COUNT($B$11:B1140)+1,"")</f>
        <v/>
      </c>
      <c r="C1141" s="34"/>
      <c r="D1141" s="89"/>
      <c r="E1141" s="47"/>
      <c r="F1141" s="66"/>
      <c r="G1141" s="41"/>
      <c r="H1141" s="112"/>
      <c r="I1141" s="47"/>
      <c r="J1141" s="112"/>
      <c r="K1141" s="104" t="str">
        <f t="shared" si="18"/>
        <v/>
      </c>
      <c r="L1141" s="96"/>
      <c r="M1141" s="96"/>
      <c r="N1141" s="34"/>
      <c r="O1141" s="116" t="str">
        <f ca="1">IF(N1141="","", INDIRECT("base!"&amp;ADDRESS(MATCH(N1141,base!$C$2:'base'!$C$133,0)+1,4,4)))</f>
        <v/>
      </c>
      <c r="P1141" s="41"/>
      <c r="Q1141" s="116" t="str">
        <f ca="1">IF(P1141="","", INDIRECT("base!"&amp;ADDRESS(MATCH(CONCATENATE(N1141,"|",P1141),base!$G$2:'base'!$G$1817,0)+1,6,4)))</f>
        <v/>
      </c>
      <c r="R1141" s="41"/>
    </row>
    <row r="1142" spans="1:18" x14ac:dyDescent="0.25">
      <c r="A1142" s="47"/>
      <c r="B1142" s="115" t="str">
        <f>IF(AND(G1142&lt;&gt;"",H1142&gt;0,I1142&lt;&gt;"",J1142&lt;&gt;0,K1142&lt;&gt;0),COUNT($B$11:B1141)+1,"")</f>
        <v/>
      </c>
      <c r="C1142" s="34"/>
      <c r="D1142" s="89"/>
      <c r="E1142" s="47"/>
      <c r="F1142" s="66"/>
      <c r="G1142" s="41"/>
      <c r="H1142" s="112"/>
      <c r="I1142" s="47"/>
      <c r="J1142" s="112"/>
      <c r="K1142" s="104" t="str">
        <f t="shared" si="18"/>
        <v/>
      </c>
      <c r="L1142" s="96"/>
      <c r="M1142" s="96"/>
      <c r="N1142" s="34"/>
      <c r="O1142" s="116" t="str">
        <f ca="1">IF(N1142="","", INDIRECT("base!"&amp;ADDRESS(MATCH(N1142,base!$C$2:'base'!$C$133,0)+1,4,4)))</f>
        <v/>
      </c>
      <c r="P1142" s="41"/>
      <c r="Q1142" s="116" t="str">
        <f ca="1">IF(P1142="","", INDIRECT("base!"&amp;ADDRESS(MATCH(CONCATENATE(N1142,"|",P1142),base!$G$2:'base'!$G$1817,0)+1,6,4)))</f>
        <v/>
      </c>
      <c r="R1142" s="41"/>
    </row>
    <row r="1143" spans="1:18" x14ac:dyDescent="0.25">
      <c r="A1143" s="47"/>
      <c r="B1143" s="115" t="str">
        <f>IF(AND(G1143&lt;&gt;"",H1143&gt;0,I1143&lt;&gt;"",J1143&lt;&gt;0,K1143&lt;&gt;0),COUNT($B$11:B1142)+1,"")</f>
        <v/>
      </c>
      <c r="C1143" s="34"/>
      <c r="D1143" s="89"/>
      <c r="E1143" s="47"/>
      <c r="F1143" s="66"/>
      <c r="G1143" s="41"/>
      <c r="H1143" s="112"/>
      <c r="I1143" s="47"/>
      <c r="J1143" s="112"/>
      <c r="K1143" s="104" t="str">
        <f t="shared" si="18"/>
        <v/>
      </c>
      <c r="L1143" s="96"/>
      <c r="M1143" s="96"/>
      <c r="N1143" s="34"/>
      <c r="O1143" s="116" t="str">
        <f ca="1">IF(N1143="","", INDIRECT("base!"&amp;ADDRESS(MATCH(N1143,base!$C$2:'base'!$C$133,0)+1,4,4)))</f>
        <v/>
      </c>
      <c r="P1143" s="41"/>
      <c r="Q1143" s="116" t="str">
        <f ca="1">IF(P1143="","", INDIRECT("base!"&amp;ADDRESS(MATCH(CONCATENATE(N1143,"|",P1143),base!$G$2:'base'!$G$1817,0)+1,6,4)))</f>
        <v/>
      </c>
      <c r="R1143" s="41"/>
    </row>
    <row r="1144" spans="1:18" x14ac:dyDescent="0.25">
      <c r="A1144" s="47"/>
      <c r="B1144" s="115" t="str">
        <f>IF(AND(G1144&lt;&gt;"",H1144&gt;0,I1144&lt;&gt;"",J1144&lt;&gt;0,K1144&lt;&gt;0),COUNT($B$11:B1143)+1,"")</f>
        <v/>
      </c>
      <c r="C1144" s="34"/>
      <c r="D1144" s="89"/>
      <c r="E1144" s="47"/>
      <c r="F1144" s="66"/>
      <c r="G1144" s="41"/>
      <c r="H1144" s="112"/>
      <c r="I1144" s="47"/>
      <c r="J1144" s="112"/>
      <c r="K1144" s="104" t="str">
        <f t="shared" si="18"/>
        <v/>
      </c>
      <c r="L1144" s="96"/>
      <c r="M1144" s="96"/>
      <c r="N1144" s="34"/>
      <c r="O1144" s="116" t="str">
        <f ca="1">IF(N1144="","", INDIRECT("base!"&amp;ADDRESS(MATCH(N1144,base!$C$2:'base'!$C$133,0)+1,4,4)))</f>
        <v/>
      </c>
      <c r="P1144" s="41"/>
      <c r="Q1144" s="116" t="str">
        <f ca="1">IF(P1144="","", INDIRECT("base!"&amp;ADDRESS(MATCH(CONCATENATE(N1144,"|",P1144),base!$G$2:'base'!$G$1817,0)+1,6,4)))</f>
        <v/>
      </c>
      <c r="R1144" s="41"/>
    </row>
    <row r="1145" spans="1:18" x14ac:dyDescent="0.25">
      <c r="A1145" s="47"/>
      <c r="B1145" s="115" t="str">
        <f>IF(AND(G1145&lt;&gt;"",H1145&gt;0,I1145&lt;&gt;"",J1145&lt;&gt;0,K1145&lt;&gt;0),COUNT($B$11:B1144)+1,"")</f>
        <v/>
      </c>
      <c r="C1145" s="34"/>
      <c r="D1145" s="89"/>
      <c r="E1145" s="47"/>
      <c r="F1145" s="66"/>
      <c r="G1145" s="41"/>
      <c r="H1145" s="112"/>
      <c r="I1145" s="47"/>
      <c r="J1145" s="112"/>
      <c r="K1145" s="104" t="str">
        <f t="shared" si="18"/>
        <v/>
      </c>
      <c r="L1145" s="96"/>
      <c r="M1145" s="96"/>
      <c r="N1145" s="34"/>
      <c r="O1145" s="116" t="str">
        <f ca="1">IF(N1145="","", INDIRECT("base!"&amp;ADDRESS(MATCH(N1145,base!$C$2:'base'!$C$133,0)+1,4,4)))</f>
        <v/>
      </c>
      <c r="P1145" s="41"/>
      <c r="Q1145" s="116" t="str">
        <f ca="1">IF(P1145="","", INDIRECT("base!"&amp;ADDRESS(MATCH(CONCATENATE(N1145,"|",P1145),base!$G$2:'base'!$G$1817,0)+1,6,4)))</f>
        <v/>
      </c>
      <c r="R1145" s="41"/>
    </row>
    <row r="1146" spans="1:18" x14ac:dyDescent="0.25">
      <c r="A1146" s="47"/>
      <c r="B1146" s="115" t="str">
        <f>IF(AND(G1146&lt;&gt;"",H1146&gt;0,I1146&lt;&gt;"",J1146&lt;&gt;0,K1146&lt;&gt;0),COUNT($B$11:B1145)+1,"")</f>
        <v/>
      </c>
      <c r="C1146" s="34"/>
      <c r="D1146" s="89"/>
      <c r="E1146" s="47"/>
      <c r="F1146" s="66"/>
      <c r="G1146" s="41"/>
      <c r="H1146" s="112"/>
      <c r="I1146" s="47"/>
      <c r="J1146" s="112"/>
      <c r="K1146" s="104" t="str">
        <f t="shared" si="18"/>
        <v/>
      </c>
      <c r="L1146" s="96"/>
      <c r="M1146" s="96"/>
      <c r="N1146" s="34"/>
      <c r="O1146" s="116" t="str">
        <f ca="1">IF(N1146="","", INDIRECT("base!"&amp;ADDRESS(MATCH(N1146,base!$C$2:'base'!$C$133,0)+1,4,4)))</f>
        <v/>
      </c>
      <c r="P1146" s="41"/>
      <c r="Q1146" s="116" t="str">
        <f ca="1">IF(P1146="","", INDIRECT("base!"&amp;ADDRESS(MATCH(CONCATENATE(N1146,"|",P1146),base!$G$2:'base'!$G$1817,0)+1,6,4)))</f>
        <v/>
      </c>
      <c r="R1146" s="41"/>
    </row>
    <row r="1147" spans="1:18" x14ac:dyDescent="0.25">
      <c r="A1147" s="47"/>
      <c r="B1147" s="115" t="str">
        <f>IF(AND(G1147&lt;&gt;"",H1147&gt;0,I1147&lt;&gt;"",J1147&lt;&gt;0,K1147&lt;&gt;0),COUNT($B$11:B1146)+1,"")</f>
        <v/>
      </c>
      <c r="C1147" s="34"/>
      <c r="D1147" s="89"/>
      <c r="E1147" s="47"/>
      <c r="F1147" s="66"/>
      <c r="G1147" s="41"/>
      <c r="H1147" s="112"/>
      <c r="I1147" s="47"/>
      <c r="J1147" s="112"/>
      <c r="K1147" s="104" t="str">
        <f t="shared" si="18"/>
        <v/>
      </c>
      <c r="L1147" s="96"/>
      <c r="M1147" s="96"/>
      <c r="N1147" s="34"/>
      <c r="O1147" s="116" t="str">
        <f ca="1">IF(N1147="","", INDIRECT("base!"&amp;ADDRESS(MATCH(N1147,base!$C$2:'base'!$C$133,0)+1,4,4)))</f>
        <v/>
      </c>
      <c r="P1147" s="41"/>
      <c r="Q1147" s="116" t="str">
        <f ca="1">IF(P1147="","", INDIRECT("base!"&amp;ADDRESS(MATCH(CONCATENATE(N1147,"|",P1147),base!$G$2:'base'!$G$1817,0)+1,6,4)))</f>
        <v/>
      </c>
      <c r="R1147" s="41"/>
    </row>
    <row r="1148" spans="1:18" x14ac:dyDescent="0.25">
      <c r="A1148" s="47"/>
      <c r="B1148" s="115" t="str">
        <f>IF(AND(G1148&lt;&gt;"",H1148&gt;0,I1148&lt;&gt;"",J1148&lt;&gt;0,K1148&lt;&gt;0),COUNT($B$11:B1147)+1,"")</f>
        <v/>
      </c>
      <c r="C1148" s="34"/>
      <c r="D1148" s="89"/>
      <c r="E1148" s="47"/>
      <c r="F1148" s="66"/>
      <c r="G1148" s="41"/>
      <c r="H1148" s="112"/>
      <c r="I1148" s="47"/>
      <c r="J1148" s="112"/>
      <c r="K1148" s="104" t="str">
        <f t="shared" si="18"/>
        <v/>
      </c>
      <c r="L1148" s="96"/>
      <c r="M1148" s="96"/>
      <c r="N1148" s="34"/>
      <c r="O1148" s="116" t="str">
        <f ca="1">IF(N1148="","", INDIRECT("base!"&amp;ADDRESS(MATCH(N1148,base!$C$2:'base'!$C$133,0)+1,4,4)))</f>
        <v/>
      </c>
      <c r="P1148" s="41"/>
      <c r="Q1148" s="116" t="str">
        <f ca="1">IF(P1148="","", INDIRECT("base!"&amp;ADDRESS(MATCH(CONCATENATE(N1148,"|",P1148),base!$G$2:'base'!$G$1817,0)+1,6,4)))</f>
        <v/>
      </c>
      <c r="R1148" s="41"/>
    </row>
    <row r="1149" spans="1:18" x14ac:dyDescent="0.25">
      <c r="A1149" s="47"/>
      <c r="B1149" s="115" t="str">
        <f>IF(AND(G1149&lt;&gt;"",H1149&gt;0,I1149&lt;&gt;"",J1149&lt;&gt;0,K1149&lt;&gt;0),COUNT($B$11:B1148)+1,"")</f>
        <v/>
      </c>
      <c r="C1149" s="34"/>
      <c r="D1149" s="89"/>
      <c r="E1149" s="47"/>
      <c r="F1149" s="66"/>
      <c r="G1149" s="41"/>
      <c r="H1149" s="112"/>
      <c r="I1149" s="47"/>
      <c r="J1149" s="112"/>
      <c r="K1149" s="104" t="str">
        <f t="shared" si="18"/>
        <v/>
      </c>
      <c r="L1149" s="96"/>
      <c r="M1149" s="96"/>
      <c r="N1149" s="34"/>
      <c r="O1149" s="116" t="str">
        <f ca="1">IF(N1149="","", INDIRECT("base!"&amp;ADDRESS(MATCH(N1149,base!$C$2:'base'!$C$133,0)+1,4,4)))</f>
        <v/>
      </c>
      <c r="P1149" s="41"/>
      <c r="Q1149" s="116" t="str">
        <f ca="1">IF(P1149="","", INDIRECT("base!"&amp;ADDRESS(MATCH(CONCATENATE(N1149,"|",P1149),base!$G$2:'base'!$G$1817,0)+1,6,4)))</f>
        <v/>
      </c>
      <c r="R1149" s="41"/>
    </row>
    <row r="1150" spans="1:18" x14ac:dyDescent="0.25">
      <c r="A1150" s="47"/>
      <c r="B1150" s="115" t="str">
        <f>IF(AND(G1150&lt;&gt;"",H1150&gt;0,I1150&lt;&gt;"",J1150&lt;&gt;0,K1150&lt;&gt;0),COUNT($B$11:B1149)+1,"")</f>
        <v/>
      </c>
      <c r="C1150" s="34"/>
      <c r="D1150" s="89"/>
      <c r="E1150" s="47"/>
      <c r="F1150" s="66"/>
      <c r="G1150" s="41"/>
      <c r="H1150" s="112"/>
      <c r="I1150" s="47"/>
      <c r="J1150" s="112"/>
      <c r="K1150" s="104" t="str">
        <f t="shared" si="18"/>
        <v/>
      </c>
      <c r="L1150" s="96"/>
      <c r="M1150" s="96"/>
      <c r="N1150" s="34"/>
      <c r="O1150" s="116" t="str">
        <f ca="1">IF(N1150="","", INDIRECT("base!"&amp;ADDRESS(MATCH(N1150,base!$C$2:'base'!$C$133,0)+1,4,4)))</f>
        <v/>
      </c>
      <c r="P1150" s="41"/>
      <c r="Q1150" s="116" t="str">
        <f ca="1">IF(P1150="","", INDIRECT("base!"&amp;ADDRESS(MATCH(CONCATENATE(N1150,"|",P1150),base!$G$2:'base'!$G$1817,0)+1,6,4)))</f>
        <v/>
      </c>
      <c r="R1150" s="41"/>
    </row>
    <row r="1151" spans="1:18" x14ac:dyDescent="0.25">
      <c r="A1151" s="47"/>
      <c r="B1151" s="115" t="str">
        <f>IF(AND(G1151&lt;&gt;"",H1151&gt;0,I1151&lt;&gt;"",J1151&lt;&gt;0,K1151&lt;&gt;0),COUNT($B$11:B1150)+1,"")</f>
        <v/>
      </c>
      <c r="C1151" s="34"/>
      <c r="D1151" s="89"/>
      <c r="E1151" s="47"/>
      <c r="F1151" s="66"/>
      <c r="G1151" s="41"/>
      <c r="H1151" s="112"/>
      <c r="I1151" s="47"/>
      <c r="J1151" s="112"/>
      <c r="K1151" s="104" t="str">
        <f t="shared" si="18"/>
        <v/>
      </c>
      <c r="L1151" s="96"/>
      <c r="M1151" s="96"/>
      <c r="N1151" s="34"/>
      <c r="O1151" s="116" t="str">
        <f ca="1">IF(N1151="","", INDIRECT("base!"&amp;ADDRESS(MATCH(N1151,base!$C$2:'base'!$C$133,0)+1,4,4)))</f>
        <v/>
      </c>
      <c r="P1151" s="41"/>
      <c r="Q1151" s="116" t="str">
        <f ca="1">IF(P1151="","", INDIRECT("base!"&amp;ADDRESS(MATCH(CONCATENATE(N1151,"|",P1151),base!$G$2:'base'!$G$1817,0)+1,6,4)))</f>
        <v/>
      </c>
      <c r="R1151" s="41"/>
    </row>
    <row r="1152" spans="1:18" x14ac:dyDescent="0.25">
      <c r="A1152" s="47"/>
      <c r="B1152" s="115" t="str">
        <f>IF(AND(G1152&lt;&gt;"",H1152&gt;0,I1152&lt;&gt;"",J1152&lt;&gt;0,K1152&lt;&gt;0),COUNT($B$11:B1151)+1,"")</f>
        <v/>
      </c>
      <c r="C1152" s="34"/>
      <c r="D1152" s="89"/>
      <c r="E1152" s="47"/>
      <c r="F1152" s="66"/>
      <c r="G1152" s="41"/>
      <c r="H1152" s="112"/>
      <c r="I1152" s="47"/>
      <c r="J1152" s="112"/>
      <c r="K1152" s="104" t="str">
        <f t="shared" si="18"/>
        <v/>
      </c>
      <c r="L1152" s="96"/>
      <c r="M1152" s="96"/>
      <c r="N1152" s="34"/>
      <c r="O1152" s="116" t="str">
        <f ca="1">IF(N1152="","", INDIRECT("base!"&amp;ADDRESS(MATCH(N1152,base!$C$2:'base'!$C$133,0)+1,4,4)))</f>
        <v/>
      </c>
      <c r="P1152" s="41"/>
      <c r="Q1152" s="116" t="str">
        <f ca="1">IF(P1152="","", INDIRECT("base!"&amp;ADDRESS(MATCH(CONCATENATE(N1152,"|",P1152),base!$G$2:'base'!$G$1817,0)+1,6,4)))</f>
        <v/>
      </c>
      <c r="R1152" s="41"/>
    </row>
    <row r="1153" spans="1:18" x14ac:dyDescent="0.25">
      <c r="A1153" s="47"/>
      <c r="B1153" s="115" t="str">
        <f>IF(AND(G1153&lt;&gt;"",H1153&gt;0,I1153&lt;&gt;"",J1153&lt;&gt;0,K1153&lt;&gt;0),COUNT($B$11:B1152)+1,"")</f>
        <v/>
      </c>
      <c r="C1153" s="34"/>
      <c r="D1153" s="89"/>
      <c r="E1153" s="47"/>
      <c r="F1153" s="66"/>
      <c r="G1153" s="41"/>
      <c r="H1153" s="112"/>
      <c r="I1153" s="47"/>
      <c r="J1153" s="112"/>
      <c r="K1153" s="104" t="str">
        <f t="shared" si="18"/>
        <v/>
      </c>
      <c r="L1153" s="96"/>
      <c r="M1153" s="96"/>
      <c r="N1153" s="34"/>
      <c r="O1153" s="116" t="str">
        <f ca="1">IF(N1153="","", INDIRECT("base!"&amp;ADDRESS(MATCH(N1153,base!$C$2:'base'!$C$133,0)+1,4,4)))</f>
        <v/>
      </c>
      <c r="P1153" s="41"/>
      <c r="Q1153" s="116" t="str">
        <f ca="1">IF(P1153="","", INDIRECT("base!"&amp;ADDRESS(MATCH(CONCATENATE(N1153,"|",P1153),base!$G$2:'base'!$G$1817,0)+1,6,4)))</f>
        <v/>
      </c>
      <c r="R1153" s="41"/>
    </row>
    <row r="1154" spans="1:18" x14ac:dyDescent="0.25">
      <c r="A1154" s="47"/>
      <c r="B1154" s="115" t="str">
        <f>IF(AND(G1154&lt;&gt;"",H1154&gt;0,I1154&lt;&gt;"",J1154&lt;&gt;0,K1154&lt;&gt;0),COUNT($B$11:B1153)+1,"")</f>
        <v/>
      </c>
      <c r="C1154" s="34"/>
      <c r="D1154" s="89"/>
      <c r="E1154" s="47"/>
      <c r="F1154" s="66"/>
      <c r="G1154" s="41"/>
      <c r="H1154" s="112"/>
      <c r="I1154" s="47"/>
      <c r="J1154" s="112"/>
      <c r="K1154" s="104" t="str">
        <f t="shared" si="18"/>
        <v/>
      </c>
      <c r="L1154" s="96"/>
      <c r="M1154" s="96"/>
      <c r="N1154" s="34"/>
      <c r="O1154" s="116" t="str">
        <f ca="1">IF(N1154="","", INDIRECT("base!"&amp;ADDRESS(MATCH(N1154,base!$C$2:'base'!$C$133,0)+1,4,4)))</f>
        <v/>
      </c>
      <c r="P1154" s="41"/>
      <c r="Q1154" s="116" t="str">
        <f ca="1">IF(P1154="","", INDIRECT("base!"&amp;ADDRESS(MATCH(CONCATENATE(N1154,"|",P1154),base!$G$2:'base'!$G$1817,0)+1,6,4)))</f>
        <v/>
      </c>
      <c r="R1154" s="41"/>
    </row>
    <row r="1155" spans="1:18" x14ac:dyDescent="0.25">
      <c r="A1155" s="47"/>
      <c r="B1155" s="115" t="str">
        <f>IF(AND(G1155&lt;&gt;"",H1155&gt;0,I1155&lt;&gt;"",J1155&lt;&gt;0,K1155&lt;&gt;0),COUNT($B$11:B1154)+1,"")</f>
        <v/>
      </c>
      <c r="C1155" s="34"/>
      <c r="D1155" s="89"/>
      <c r="E1155" s="47"/>
      <c r="F1155" s="66"/>
      <c r="G1155" s="41"/>
      <c r="H1155" s="112"/>
      <c r="I1155" s="47"/>
      <c r="J1155" s="112"/>
      <c r="K1155" s="104" t="str">
        <f t="shared" si="18"/>
        <v/>
      </c>
      <c r="L1155" s="96"/>
      <c r="M1155" s="96"/>
      <c r="N1155" s="34"/>
      <c r="O1155" s="116" t="str">
        <f ca="1">IF(N1155="","", INDIRECT("base!"&amp;ADDRESS(MATCH(N1155,base!$C$2:'base'!$C$133,0)+1,4,4)))</f>
        <v/>
      </c>
      <c r="P1155" s="41"/>
      <c r="Q1155" s="116" t="str">
        <f ca="1">IF(P1155="","", INDIRECT("base!"&amp;ADDRESS(MATCH(CONCATENATE(N1155,"|",P1155),base!$G$2:'base'!$G$1817,0)+1,6,4)))</f>
        <v/>
      </c>
      <c r="R1155" s="41"/>
    </row>
    <row r="1156" spans="1:18" x14ac:dyDescent="0.25">
      <c r="A1156" s="47"/>
      <c r="B1156" s="115" t="str">
        <f>IF(AND(G1156&lt;&gt;"",H1156&gt;0,I1156&lt;&gt;"",J1156&lt;&gt;0,K1156&lt;&gt;0),COUNT($B$11:B1155)+1,"")</f>
        <v/>
      </c>
      <c r="C1156" s="34"/>
      <c r="D1156" s="89"/>
      <c r="E1156" s="47"/>
      <c r="F1156" s="66"/>
      <c r="G1156" s="41"/>
      <c r="H1156" s="112"/>
      <c r="I1156" s="47"/>
      <c r="J1156" s="112"/>
      <c r="K1156" s="104" t="str">
        <f t="shared" si="18"/>
        <v/>
      </c>
      <c r="L1156" s="96"/>
      <c r="M1156" s="96"/>
      <c r="N1156" s="34"/>
      <c r="O1156" s="116" t="str">
        <f ca="1">IF(N1156="","", INDIRECT("base!"&amp;ADDRESS(MATCH(N1156,base!$C$2:'base'!$C$133,0)+1,4,4)))</f>
        <v/>
      </c>
      <c r="P1156" s="41"/>
      <c r="Q1156" s="116" t="str">
        <f ca="1">IF(P1156="","", INDIRECT("base!"&amp;ADDRESS(MATCH(CONCATENATE(N1156,"|",P1156),base!$G$2:'base'!$G$1817,0)+1,6,4)))</f>
        <v/>
      </c>
      <c r="R1156" s="41"/>
    </row>
    <row r="1157" spans="1:18" x14ac:dyDescent="0.25">
      <c r="A1157" s="47"/>
      <c r="B1157" s="115" t="str">
        <f>IF(AND(G1157&lt;&gt;"",H1157&gt;0,I1157&lt;&gt;"",J1157&lt;&gt;0,K1157&lt;&gt;0),COUNT($B$11:B1156)+1,"")</f>
        <v/>
      </c>
      <c r="C1157" s="34"/>
      <c r="D1157" s="89"/>
      <c r="E1157" s="47"/>
      <c r="F1157" s="66"/>
      <c r="G1157" s="41"/>
      <c r="H1157" s="112"/>
      <c r="I1157" s="47"/>
      <c r="J1157" s="112"/>
      <c r="K1157" s="104" t="str">
        <f t="shared" si="18"/>
        <v/>
      </c>
      <c r="L1157" s="96"/>
      <c r="M1157" s="96"/>
      <c r="N1157" s="34"/>
      <c r="O1157" s="116" t="str">
        <f ca="1">IF(N1157="","", INDIRECT("base!"&amp;ADDRESS(MATCH(N1157,base!$C$2:'base'!$C$133,0)+1,4,4)))</f>
        <v/>
      </c>
      <c r="P1157" s="41"/>
      <c r="Q1157" s="116" t="str">
        <f ca="1">IF(P1157="","", INDIRECT("base!"&amp;ADDRESS(MATCH(CONCATENATE(N1157,"|",P1157),base!$G$2:'base'!$G$1817,0)+1,6,4)))</f>
        <v/>
      </c>
      <c r="R1157" s="41"/>
    </row>
    <row r="1158" spans="1:18" x14ac:dyDescent="0.25">
      <c r="A1158" s="47"/>
      <c r="B1158" s="115" t="str">
        <f>IF(AND(G1158&lt;&gt;"",H1158&gt;0,I1158&lt;&gt;"",J1158&lt;&gt;0,K1158&lt;&gt;0),COUNT($B$11:B1157)+1,"")</f>
        <v/>
      </c>
      <c r="C1158" s="34"/>
      <c r="D1158" s="89"/>
      <c r="E1158" s="47"/>
      <c r="F1158" s="66"/>
      <c r="G1158" s="41"/>
      <c r="H1158" s="112"/>
      <c r="I1158" s="47"/>
      <c r="J1158" s="112"/>
      <c r="K1158" s="104" t="str">
        <f t="shared" si="18"/>
        <v/>
      </c>
      <c r="L1158" s="96"/>
      <c r="M1158" s="96"/>
      <c r="N1158" s="34"/>
      <c r="O1158" s="116" t="str">
        <f ca="1">IF(N1158="","", INDIRECT("base!"&amp;ADDRESS(MATCH(N1158,base!$C$2:'base'!$C$133,0)+1,4,4)))</f>
        <v/>
      </c>
      <c r="P1158" s="41"/>
      <c r="Q1158" s="116" t="str">
        <f ca="1">IF(P1158="","", INDIRECT("base!"&amp;ADDRESS(MATCH(CONCATENATE(N1158,"|",P1158),base!$G$2:'base'!$G$1817,0)+1,6,4)))</f>
        <v/>
      </c>
      <c r="R1158" s="41"/>
    </row>
    <row r="1159" spans="1:18" x14ac:dyDescent="0.25">
      <c r="A1159" s="47"/>
      <c r="B1159" s="115" t="str">
        <f>IF(AND(G1159&lt;&gt;"",H1159&gt;0,I1159&lt;&gt;"",J1159&lt;&gt;0,K1159&lt;&gt;0),COUNT($B$11:B1158)+1,"")</f>
        <v/>
      </c>
      <c r="C1159" s="34"/>
      <c r="D1159" s="89"/>
      <c r="E1159" s="47"/>
      <c r="F1159" s="66"/>
      <c r="G1159" s="41"/>
      <c r="H1159" s="112"/>
      <c r="I1159" s="47"/>
      <c r="J1159" s="112"/>
      <c r="K1159" s="104" t="str">
        <f t="shared" si="18"/>
        <v/>
      </c>
      <c r="L1159" s="96"/>
      <c r="M1159" s="96"/>
      <c r="N1159" s="34"/>
      <c r="O1159" s="116" t="str">
        <f ca="1">IF(N1159="","", INDIRECT("base!"&amp;ADDRESS(MATCH(N1159,base!$C$2:'base'!$C$133,0)+1,4,4)))</f>
        <v/>
      </c>
      <c r="P1159" s="41"/>
      <c r="Q1159" s="116" t="str">
        <f ca="1">IF(P1159="","", INDIRECT("base!"&amp;ADDRESS(MATCH(CONCATENATE(N1159,"|",P1159),base!$G$2:'base'!$G$1817,0)+1,6,4)))</f>
        <v/>
      </c>
      <c r="R1159" s="41"/>
    </row>
    <row r="1160" spans="1:18" x14ac:dyDescent="0.25">
      <c r="A1160" s="47"/>
      <c r="B1160" s="115" t="str">
        <f>IF(AND(G1160&lt;&gt;"",H1160&gt;0,I1160&lt;&gt;"",J1160&lt;&gt;0,K1160&lt;&gt;0),COUNT($B$11:B1159)+1,"")</f>
        <v/>
      </c>
      <c r="C1160" s="34"/>
      <c r="D1160" s="89"/>
      <c r="E1160" s="47"/>
      <c r="F1160" s="66"/>
      <c r="G1160" s="41"/>
      <c r="H1160" s="112"/>
      <c r="I1160" s="47"/>
      <c r="J1160" s="112"/>
      <c r="K1160" s="104" t="str">
        <f t="shared" si="18"/>
        <v/>
      </c>
      <c r="L1160" s="96"/>
      <c r="M1160" s="96"/>
      <c r="N1160" s="34"/>
      <c r="O1160" s="116" t="str">
        <f ca="1">IF(N1160="","", INDIRECT("base!"&amp;ADDRESS(MATCH(N1160,base!$C$2:'base'!$C$133,0)+1,4,4)))</f>
        <v/>
      </c>
      <c r="P1160" s="41"/>
      <c r="Q1160" s="116" t="str">
        <f ca="1">IF(P1160="","", INDIRECT("base!"&amp;ADDRESS(MATCH(CONCATENATE(N1160,"|",P1160),base!$G$2:'base'!$G$1817,0)+1,6,4)))</f>
        <v/>
      </c>
      <c r="R1160" s="41"/>
    </row>
    <row r="1161" spans="1:18" x14ac:dyDescent="0.25">
      <c r="A1161" s="47"/>
      <c r="B1161" s="115" t="str">
        <f>IF(AND(G1161&lt;&gt;"",H1161&gt;0,I1161&lt;&gt;"",J1161&lt;&gt;0,K1161&lt;&gt;0),COUNT($B$11:B1160)+1,"")</f>
        <v/>
      </c>
      <c r="C1161" s="34"/>
      <c r="D1161" s="89"/>
      <c r="E1161" s="47"/>
      <c r="F1161" s="66"/>
      <c r="G1161" s="41"/>
      <c r="H1161" s="112"/>
      <c r="I1161" s="47"/>
      <c r="J1161" s="112"/>
      <c r="K1161" s="104" t="str">
        <f t="shared" si="18"/>
        <v/>
      </c>
      <c r="L1161" s="96"/>
      <c r="M1161" s="96"/>
      <c r="N1161" s="34"/>
      <c r="O1161" s="116" t="str">
        <f ca="1">IF(N1161="","", INDIRECT("base!"&amp;ADDRESS(MATCH(N1161,base!$C$2:'base'!$C$133,0)+1,4,4)))</f>
        <v/>
      </c>
      <c r="P1161" s="41"/>
      <c r="Q1161" s="116" t="str">
        <f ca="1">IF(P1161="","", INDIRECT("base!"&amp;ADDRESS(MATCH(CONCATENATE(N1161,"|",P1161),base!$G$2:'base'!$G$1817,0)+1,6,4)))</f>
        <v/>
      </c>
      <c r="R1161" s="41"/>
    </row>
    <row r="1162" spans="1:18" x14ac:dyDescent="0.25">
      <c r="A1162" s="47"/>
      <c r="B1162" s="115" t="str">
        <f>IF(AND(G1162&lt;&gt;"",H1162&gt;0,I1162&lt;&gt;"",J1162&lt;&gt;0,K1162&lt;&gt;0),COUNT($B$11:B1161)+1,"")</f>
        <v/>
      </c>
      <c r="C1162" s="34"/>
      <c r="D1162" s="89"/>
      <c r="E1162" s="47"/>
      <c r="F1162" s="66"/>
      <c r="G1162" s="41"/>
      <c r="H1162" s="112"/>
      <c r="I1162" s="47"/>
      <c r="J1162" s="112"/>
      <c r="K1162" s="104" t="str">
        <f t="shared" si="18"/>
        <v/>
      </c>
      <c r="L1162" s="96"/>
      <c r="M1162" s="96"/>
      <c r="N1162" s="34"/>
      <c r="O1162" s="116" t="str">
        <f ca="1">IF(N1162="","", INDIRECT("base!"&amp;ADDRESS(MATCH(N1162,base!$C$2:'base'!$C$133,0)+1,4,4)))</f>
        <v/>
      </c>
      <c r="P1162" s="41"/>
      <c r="Q1162" s="116" t="str">
        <f ca="1">IF(P1162="","", INDIRECT("base!"&amp;ADDRESS(MATCH(CONCATENATE(N1162,"|",P1162),base!$G$2:'base'!$G$1817,0)+1,6,4)))</f>
        <v/>
      </c>
      <c r="R1162" s="41"/>
    </row>
    <row r="1163" spans="1:18" x14ac:dyDescent="0.25">
      <c r="A1163" s="47"/>
      <c r="B1163" s="115" t="str">
        <f>IF(AND(G1163&lt;&gt;"",H1163&gt;0,I1163&lt;&gt;"",J1163&lt;&gt;0,K1163&lt;&gt;0),COUNT($B$11:B1162)+1,"")</f>
        <v/>
      </c>
      <c r="C1163" s="34"/>
      <c r="D1163" s="89"/>
      <c r="E1163" s="47"/>
      <c r="F1163" s="66"/>
      <c r="G1163" s="41"/>
      <c r="H1163" s="112"/>
      <c r="I1163" s="47"/>
      <c r="J1163" s="112"/>
      <c r="K1163" s="104" t="str">
        <f t="shared" si="18"/>
        <v/>
      </c>
      <c r="L1163" s="96"/>
      <c r="M1163" s="96"/>
      <c r="N1163" s="34"/>
      <c r="O1163" s="116" t="str">
        <f ca="1">IF(N1163="","", INDIRECT("base!"&amp;ADDRESS(MATCH(N1163,base!$C$2:'base'!$C$133,0)+1,4,4)))</f>
        <v/>
      </c>
      <c r="P1163" s="41"/>
      <c r="Q1163" s="116" t="str">
        <f ca="1">IF(P1163="","", INDIRECT("base!"&amp;ADDRESS(MATCH(CONCATENATE(N1163,"|",P1163),base!$G$2:'base'!$G$1817,0)+1,6,4)))</f>
        <v/>
      </c>
      <c r="R1163" s="41"/>
    </row>
    <row r="1164" spans="1:18" x14ac:dyDescent="0.25">
      <c r="A1164" s="47"/>
      <c r="B1164" s="115" t="str">
        <f>IF(AND(G1164&lt;&gt;"",H1164&gt;0,I1164&lt;&gt;"",J1164&lt;&gt;0,K1164&lt;&gt;0),COUNT($B$11:B1163)+1,"")</f>
        <v/>
      </c>
      <c r="C1164" s="34"/>
      <c r="D1164" s="89"/>
      <c r="E1164" s="47"/>
      <c r="F1164" s="66"/>
      <c r="G1164" s="41"/>
      <c r="H1164" s="112"/>
      <c r="I1164" s="47"/>
      <c r="J1164" s="112"/>
      <c r="K1164" s="104" t="str">
        <f t="shared" si="18"/>
        <v/>
      </c>
      <c r="L1164" s="96"/>
      <c r="M1164" s="96"/>
      <c r="N1164" s="34"/>
      <c r="O1164" s="116" t="str">
        <f ca="1">IF(N1164="","", INDIRECT("base!"&amp;ADDRESS(MATCH(N1164,base!$C$2:'base'!$C$133,0)+1,4,4)))</f>
        <v/>
      </c>
      <c r="P1164" s="41"/>
      <c r="Q1164" s="116" t="str">
        <f ca="1">IF(P1164="","", INDIRECT("base!"&amp;ADDRESS(MATCH(CONCATENATE(N1164,"|",P1164),base!$G$2:'base'!$G$1817,0)+1,6,4)))</f>
        <v/>
      </c>
      <c r="R1164" s="41"/>
    </row>
    <row r="1165" spans="1:18" x14ac:dyDescent="0.25">
      <c r="A1165" s="47"/>
      <c r="B1165" s="115" t="str">
        <f>IF(AND(G1165&lt;&gt;"",H1165&gt;0,I1165&lt;&gt;"",J1165&lt;&gt;0,K1165&lt;&gt;0),COUNT($B$11:B1164)+1,"")</f>
        <v/>
      </c>
      <c r="C1165" s="34"/>
      <c r="D1165" s="89"/>
      <c r="E1165" s="47"/>
      <c r="F1165" s="66"/>
      <c r="G1165" s="41"/>
      <c r="H1165" s="112"/>
      <c r="I1165" s="47"/>
      <c r="J1165" s="112"/>
      <c r="K1165" s="104" t="str">
        <f t="shared" si="18"/>
        <v/>
      </c>
      <c r="L1165" s="96"/>
      <c r="M1165" s="96"/>
      <c r="N1165" s="34"/>
      <c r="O1165" s="116" t="str">
        <f ca="1">IF(N1165="","", INDIRECT("base!"&amp;ADDRESS(MATCH(N1165,base!$C$2:'base'!$C$133,0)+1,4,4)))</f>
        <v/>
      </c>
      <c r="P1165" s="41"/>
      <c r="Q1165" s="116" t="str">
        <f ca="1">IF(P1165="","", INDIRECT("base!"&amp;ADDRESS(MATCH(CONCATENATE(N1165,"|",P1165),base!$G$2:'base'!$G$1817,0)+1,6,4)))</f>
        <v/>
      </c>
      <c r="R1165" s="41"/>
    </row>
    <row r="1166" spans="1:18" x14ac:dyDescent="0.25">
      <c r="A1166" s="47"/>
      <c r="B1166" s="115" t="str">
        <f>IF(AND(G1166&lt;&gt;"",H1166&gt;0,I1166&lt;&gt;"",J1166&lt;&gt;0,K1166&lt;&gt;0),COUNT($B$11:B1165)+1,"")</f>
        <v/>
      </c>
      <c r="C1166" s="34"/>
      <c r="D1166" s="89"/>
      <c r="E1166" s="47"/>
      <c r="F1166" s="66"/>
      <c r="G1166" s="41"/>
      <c r="H1166" s="112"/>
      <c r="I1166" s="47"/>
      <c r="J1166" s="112"/>
      <c r="K1166" s="104" t="str">
        <f t="shared" si="18"/>
        <v/>
      </c>
      <c r="L1166" s="96"/>
      <c r="M1166" s="96"/>
      <c r="N1166" s="34"/>
      <c r="O1166" s="116" t="str">
        <f ca="1">IF(N1166="","", INDIRECT("base!"&amp;ADDRESS(MATCH(N1166,base!$C$2:'base'!$C$133,0)+1,4,4)))</f>
        <v/>
      </c>
      <c r="P1166" s="41"/>
      <c r="Q1166" s="116" t="str">
        <f ca="1">IF(P1166="","", INDIRECT("base!"&amp;ADDRESS(MATCH(CONCATENATE(N1166,"|",P1166),base!$G$2:'base'!$G$1817,0)+1,6,4)))</f>
        <v/>
      </c>
      <c r="R1166" s="41"/>
    </row>
    <row r="1167" spans="1:18" x14ac:dyDescent="0.25">
      <c r="A1167" s="47"/>
      <c r="B1167" s="115" t="str">
        <f>IF(AND(G1167&lt;&gt;"",H1167&gt;0,I1167&lt;&gt;"",J1167&lt;&gt;0,K1167&lt;&gt;0),COUNT($B$11:B1166)+1,"")</f>
        <v/>
      </c>
      <c r="C1167" s="34"/>
      <c r="D1167" s="89"/>
      <c r="E1167" s="47"/>
      <c r="F1167" s="66"/>
      <c r="G1167" s="41"/>
      <c r="H1167" s="112"/>
      <c r="I1167" s="47"/>
      <c r="J1167" s="112"/>
      <c r="K1167" s="104" t="str">
        <f t="shared" si="18"/>
        <v/>
      </c>
      <c r="L1167" s="96"/>
      <c r="M1167" s="96"/>
      <c r="N1167" s="34"/>
      <c r="O1167" s="116" t="str">
        <f ca="1">IF(N1167="","", INDIRECT("base!"&amp;ADDRESS(MATCH(N1167,base!$C$2:'base'!$C$133,0)+1,4,4)))</f>
        <v/>
      </c>
      <c r="P1167" s="41"/>
      <c r="Q1167" s="116" t="str">
        <f ca="1">IF(P1167="","", INDIRECT("base!"&amp;ADDRESS(MATCH(CONCATENATE(N1167,"|",P1167),base!$G$2:'base'!$G$1817,0)+1,6,4)))</f>
        <v/>
      </c>
      <c r="R1167" s="41"/>
    </row>
    <row r="1168" spans="1:18" x14ac:dyDescent="0.25">
      <c r="A1168" s="47"/>
      <c r="B1168" s="115" t="str">
        <f>IF(AND(G1168&lt;&gt;"",H1168&gt;0,I1168&lt;&gt;"",J1168&lt;&gt;0,K1168&lt;&gt;0),COUNT($B$11:B1167)+1,"")</f>
        <v/>
      </c>
      <c r="C1168" s="34"/>
      <c r="D1168" s="89"/>
      <c r="E1168" s="47"/>
      <c r="F1168" s="66"/>
      <c r="G1168" s="41"/>
      <c r="H1168" s="112"/>
      <c r="I1168" s="47"/>
      <c r="J1168" s="112"/>
      <c r="K1168" s="104" t="str">
        <f t="shared" si="18"/>
        <v/>
      </c>
      <c r="L1168" s="96"/>
      <c r="M1168" s="96"/>
      <c r="N1168" s="34"/>
      <c r="O1168" s="116" t="str">
        <f ca="1">IF(N1168="","", INDIRECT("base!"&amp;ADDRESS(MATCH(N1168,base!$C$2:'base'!$C$133,0)+1,4,4)))</f>
        <v/>
      </c>
      <c r="P1168" s="41"/>
      <c r="Q1168" s="116" t="str">
        <f ca="1">IF(P1168="","", INDIRECT("base!"&amp;ADDRESS(MATCH(CONCATENATE(N1168,"|",P1168),base!$G$2:'base'!$G$1817,0)+1,6,4)))</f>
        <v/>
      </c>
      <c r="R1168" s="41"/>
    </row>
    <row r="1169" spans="1:18" x14ac:dyDescent="0.25">
      <c r="A1169" s="47"/>
      <c r="B1169" s="115" t="str">
        <f>IF(AND(G1169&lt;&gt;"",H1169&gt;0,I1169&lt;&gt;"",J1169&lt;&gt;0,K1169&lt;&gt;0),COUNT($B$11:B1168)+1,"")</f>
        <v/>
      </c>
      <c r="C1169" s="34"/>
      <c r="D1169" s="89"/>
      <c r="E1169" s="47"/>
      <c r="F1169" s="66"/>
      <c r="G1169" s="41"/>
      <c r="H1169" s="112"/>
      <c r="I1169" s="47"/>
      <c r="J1169" s="112"/>
      <c r="K1169" s="104" t="str">
        <f t="shared" si="18"/>
        <v/>
      </c>
      <c r="L1169" s="96"/>
      <c r="M1169" s="96"/>
      <c r="N1169" s="34"/>
      <c r="O1169" s="116" t="str">
        <f ca="1">IF(N1169="","", INDIRECT("base!"&amp;ADDRESS(MATCH(N1169,base!$C$2:'base'!$C$133,0)+1,4,4)))</f>
        <v/>
      </c>
      <c r="P1169" s="41"/>
      <c r="Q1169" s="116" t="str">
        <f ca="1">IF(P1169="","", INDIRECT("base!"&amp;ADDRESS(MATCH(CONCATENATE(N1169,"|",P1169),base!$G$2:'base'!$G$1817,0)+1,6,4)))</f>
        <v/>
      </c>
      <c r="R1169" s="41"/>
    </row>
    <row r="1170" spans="1:18" x14ac:dyDescent="0.25">
      <c r="A1170" s="47"/>
      <c r="B1170" s="115" t="str">
        <f>IF(AND(G1170&lt;&gt;"",H1170&gt;0,I1170&lt;&gt;"",J1170&lt;&gt;0,K1170&lt;&gt;0),COUNT($B$11:B1169)+1,"")</f>
        <v/>
      </c>
      <c r="C1170" s="34"/>
      <c r="D1170" s="89"/>
      <c r="E1170" s="47"/>
      <c r="F1170" s="66"/>
      <c r="G1170" s="41"/>
      <c r="H1170" s="112"/>
      <c r="I1170" s="47"/>
      <c r="J1170" s="112"/>
      <c r="K1170" s="104" t="str">
        <f t="shared" si="18"/>
        <v/>
      </c>
      <c r="L1170" s="96"/>
      <c r="M1170" s="96"/>
      <c r="N1170" s="34"/>
      <c r="O1170" s="116" t="str">
        <f ca="1">IF(N1170="","", INDIRECT("base!"&amp;ADDRESS(MATCH(N1170,base!$C$2:'base'!$C$133,0)+1,4,4)))</f>
        <v/>
      </c>
      <c r="P1170" s="41"/>
      <c r="Q1170" s="116" t="str">
        <f ca="1">IF(P1170="","", INDIRECT("base!"&amp;ADDRESS(MATCH(CONCATENATE(N1170,"|",P1170),base!$G$2:'base'!$G$1817,0)+1,6,4)))</f>
        <v/>
      </c>
      <c r="R1170" s="41"/>
    </row>
    <row r="1171" spans="1:18" x14ac:dyDescent="0.25">
      <c r="A1171" s="47"/>
      <c r="B1171" s="115" t="str">
        <f>IF(AND(G1171&lt;&gt;"",H1171&gt;0,I1171&lt;&gt;"",J1171&lt;&gt;0,K1171&lt;&gt;0),COUNT($B$11:B1170)+1,"")</f>
        <v/>
      </c>
      <c r="C1171" s="34"/>
      <c r="D1171" s="89"/>
      <c r="E1171" s="47"/>
      <c r="F1171" s="66"/>
      <c r="G1171" s="41"/>
      <c r="H1171" s="112"/>
      <c r="I1171" s="47"/>
      <c r="J1171" s="112"/>
      <c r="K1171" s="104" t="str">
        <f t="shared" si="18"/>
        <v/>
      </c>
      <c r="L1171" s="96"/>
      <c r="M1171" s="96"/>
      <c r="N1171" s="34"/>
      <c r="O1171" s="116" t="str">
        <f ca="1">IF(N1171="","", INDIRECT("base!"&amp;ADDRESS(MATCH(N1171,base!$C$2:'base'!$C$133,0)+1,4,4)))</f>
        <v/>
      </c>
      <c r="P1171" s="41"/>
      <c r="Q1171" s="116" t="str">
        <f ca="1">IF(P1171="","", INDIRECT("base!"&amp;ADDRESS(MATCH(CONCATENATE(N1171,"|",P1171),base!$G$2:'base'!$G$1817,0)+1,6,4)))</f>
        <v/>
      </c>
      <c r="R1171" s="41"/>
    </row>
    <row r="1172" spans="1:18" x14ac:dyDescent="0.25">
      <c r="A1172" s="47"/>
      <c r="B1172" s="115" t="str">
        <f>IF(AND(G1172&lt;&gt;"",H1172&gt;0,I1172&lt;&gt;"",J1172&lt;&gt;0,K1172&lt;&gt;0),COUNT($B$11:B1171)+1,"")</f>
        <v/>
      </c>
      <c r="C1172" s="34"/>
      <c r="D1172" s="89"/>
      <c r="E1172" s="47"/>
      <c r="F1172" s="66"/>
      <c r="G1172" s="41"/>
      <c r="H1172" s="112"/>
      <c r="I1172" s="47"/>
      <c r="J1172" s="112"/>
      <c r="K1172" s="104" t="str">
        <f t="shared" si="18"/>
        <v/>
      </c>
      <c r="L1172" s="96"/>
      <c r="M1172" s="96"/>
      <c r="N1172" s="34"/>
      <c r="O1172" s="116" t="str">
        <f ca="1">IF(N1172="","", INDIRECT("base!"&amp;ADDRESS(MATCH(N1172,base!$C$2:'base'!$C$133,0)+1,4,4)))</f>
        <v/>
      </c>
      <c r="P1172" s="41"/>
      <c r="Q1172" s="116" t="str">
        <f ca="1">IF(P1172="","", INDIRECT("base!"&amp;ADDRESS(MATCH(CONCATENATE(N1172,"|",P1172),base!$G$2:'base'!$G$1817,0)+1,6,4)))</f>
        <v/>
      </c>
      <c r="R1172" s="41"/>
    </row>
    <row r="1173" spans="1:18" x14ac:dyDescent="0.25">
      <c r="A1173" s="47"/>
      <c r="B1173" s="115" t="str">
        <f>IF(AND(G1173&lt;&gt;"",H1173&gt;0,I1173&lt;&gt;"",J1173&lt;&gt;0,K1173&lt;&gt;0),COUNT($B$11:B1172)+1,"")</f>
        <v/>
      </c>
      <c r="C1173" s="34"/>
      <c r="D1173" s="89"/>
      <c r="E1173" s="47"/>
      <c r="F1173" s="66"/>
      <c r="G1173" s="41"/>
      <c r="H1173" s="112"/>
      <c r="I1173" s="47"/>
      <c r="J1173" s="112"/>
      <c r="K1173" s="104" t="str">
        <f t="shared" si="18"/>
        <v/>
      </c>
      <c r="L1173" s="96"/>
      <c r="M1173" s="96"/>
      <c r="N1173" s="34"/>
      <c r="O1173" s="116" t="str">
        <f ca="1">IF(N1173="","", INDIRECT("base!"&amp;ADDRESS(MATCH(N1173,base!$C$2:'base'!$C$133,0)+1,4,4)))</f>
        <v/>
      </c>
      <c r="P1173" s="41"/>
      <c r="Q1173" s="116" t="str">
        <f ca="1">IF(P1173="","", INDIRECT("base!"&amp;ADDRESS(MATCH(CONCATENATE(N1173,"|",P1173),base!$G$2:'base'!$G$1817,0)+1,6,4)))</f>
        <v/>
      </c>
      <c r="R1173" s="41"/>
    </row>
    <row r="1174" spans="1:18" x14ac:dyDescent="0.25">
      <c r="A1174" s="47"/>
      <c r="B1174" s="115" t="str">
        <f>IF(AND(G1174&lt;&gt;"",H1174&gt;0,I1174&lt;&gt;"",J1174&lt;&gt;0,K1174&lt;&gt;0),COUNT($B$11:B1173)+1,"")</f>
        <v/>
      </c>
      <c r="C1174" s="34"/>
      <c r="D1174" s="89"/>
      <c r="E1174" s="47"/>
      <c r="F1174" s="66"/>
      <c r="G1174" s="41"/>
      <c r="H1174" s="112"/>
      <c r="I1174" s="47"/>
      <c r="J1174" s="112"/>
      <c r="K1174" s="104" t="str">
        <f t="shared" ref="K1174:K1237" si="19">IFERROR(IF(H1174*J1174&lt;&gt;0,ROUND(ROUND(H1174,4)*ROUND(J1174,4),2),""),"")</f>
        <v/>
      </c>
      <c r="L1174" s="96"/>
      <c r="M1174" s="96"/>
      <c r="N1174" s="34"/>
      <c r="O1174" s="116" t="str">
        <f ca="1">IF(N1174="","", INDIRECT("base!"&amp;ADDRESS(MATCH(N1174,base!$C$2:'base'!$C$133,0)+1,4,4)))</f>
        <v/>
      </c>
      <c r="P1174" s="41"/>
      <c r="Q1174" s="116" t="str">
        <f ca="1">IF(P1174="","", INDIRECT("base!"&amp;ADDRESS(MATCH(CONCATENATE(N1174,"|",P1174),base!$G$2:'base'!$G$1817,0)+1,6,4)))</f>
        <v/>
      </c>
      <c r="R1174" s="41"/>
    </row>
    <row r="1175" spans="1:18" x14ac:dyDescent="0.25">
      <c r="A1175" s="47"/>
      <c r="B1175" s="115" t="str">
        <f>IF(AND(G1175&lt;&gt;"",H1175&gt;0,I1175&lt;&gt;"",J1175&lt;&gt;0,K1175&lt;&gt;0),COUNT($B$11:B1174)+1,"")</f>
        <v/>
      </c>
      <c r="C1175" s="34"/>
      <c r="D1175" s="89"/>
      <c r="E1175" s="47"/>
      <c r="F1175" s="66"/>
      <c r="G1175" s="41"/>
      <c r="H1175" s="112"/>
      <c r="I1175" s="47"/>
      <c r="J1175" s="112"/>
      <c r="K1175" s="104" t="str">
        <f t="shared" si="19"/>
        <v/>
      </c>
      <c r="L1175" s="96"/>
      <c r="M1175" s="96"/>
      <c r="N1175" s="34"/>
      <c r="O1175" s="116" t="str">
        <f ca="1">IF(N1175="","", INDIRECT("base!"&amp;ADDRESS(MATCH(N1175,base!$C$2:'base'!$C$133,0)+1,4,4)))</f>
        <v/>
      </c>
      <c r="P1175" s="41"/>
      <c r="Q1175" s="116" t="str">
        <f ca="1">IF(P1175="","", INDIRECT("base!"&amp;ADDRESS(MATCH(CONCATENATE(N1175,"|",P1175),base!$G$2:'base'!$G$1817,0)+1,6,4)))</f>
        <v/>
      </c>
      <c r="R1175" s="41"/>
    </row>
    <row r="1176" spans="1:18" x14ac:dyDescent="0.25">
      <c r="A1176" s="47"/>
      <c r="B1176" s="115" t="str">
        <f>IF(AND(G1176&lt;&gt;"",H1176&gt;0,I1176&lt;&gt;"",J1176&lt;&gt;0,K1176&lt;&gt;0),COUNT($B$11:B1175)+1,"")</f>
        <v/>
      </c>
      <c r="C1176" s="34"/>
      <c r="D1176" s="89"/>
      <c r="E1176" s="47"/>
      <c r="F1176" s="66"/>
      <c r="G1176" s="41"/>
      <c r="H1176" s="112"/>
      <c r="I1176" s="47"/>
      <c r="J1176" s="112"/>
      <c r="K1176" s="104" t="str">
        <f t="shared" si="19"/>
        <v/>
      </c>
      <c r="L1176" s="96"/>
      <c r="M1176" s="96"/>
      <c r="N1176" s="34"/>
      <c r="O1176" s="116" t="str">
        <f ca="1">IF(N1176="","", INDIRECT("base!"&amp;ADDRESS(MATCH(N1176,base!$C$2:'base'!$C$133,0)+1,4,4)))</f>
        <v/>
      </c>
      <c r="P1176" s="41"/>
      <c r="Q1176" s="116" t="str">
        <f ca="1">IF(P1176="","", INDIRECT("base!"&amp;ADDRESS(MATCH(CONCATENATE(N1176,"|",P1176),base!$G$2:'base'!$G$1817,0)+1,6,4)))</f>
        <v/>
      </c>
      <c r="R1176" s="41"/>
    </row>
    <row r="1177" spans="1:18" x14ac:dyDescent="0.25">
      <c r="A1177" s="47"/>
      <c r="B1177" s="115" t="str">
        <f>IF(AND(G1177&lt;&gt;"",H1177&gt;0,I1177&lt;&gt;"",J1177&lt;&gt;0,K1177&lt;&gt;0),COUNT($B$11:B1176)+1,"")</f>
        <v/>
      </c>
      <c r="C1177" s="34"/>
      <c r="D1177" s="89"/>
      <c r="E1177" s="47"/>
      <c r="F1177" s="66"/>
      <c r="G1177" s="41"/>
      <c r="H1177" s="112"/>
      <c r="I1177" s="47"/>
      <c r="J1177" s="112"/>
      <c r="K1177" s="104" t="str">
        <f t="shared" si="19"/>
        <v/>
      </c>
      <c r="L1177" s="96"/>
      <c r="M1177" s="96"/>
      <c r="N1177" s="34"/>
      <c r="O1177" s="116" t="str">
        <f ca="1">IF(N1177="","", INDIRECT("base!"&amp;ADDRESS(MATCH(N1177,base!$C$2:'base'!$C$133,0)+1,4,4)))</f>
        <v/>
      </c>
      <c r="P1177" s="41"/>
      <c r="Q1177" s="116" t="str">
        <f ca="1">IF(P1177="","", INDIRECT("base!"&amp;ADDRESS(MATCH(CONCATENATE(N1177,"|",P1177),base!$G$2:'base'!$G$1817,0)+1,6,4)))</f>
        <v/>
      </c>
      <c r="R1177" s="41"/>
    </row>
    <row r="1178" spans="1:18" x14ac:dyDescent="0.25">
      <c r="A1178" s="47"/>
      <c r="B1178" s="115" t="str">
        <f>IF(AND(G1178&lt;&gt;"",H1178&gt;0,I1178&lt;&gt;"",J1178&lt;&gt;0,K1178&lt;&gt;0),COUNT($B$11:B1177)+1,"")</f>
        <v/>
      </c>
      <c r="C1178" s="34"/>
      <c r="D1178" s="89"/>
      <c r="E1178" s="47"/>
      <c r="F1178" s="66"/>
      <c r="G1178" s="41"/>
      <c r="H1178" s="112"/>
      <c r="I1178" s="47"/>
      <c r="J1178" s="112"/>
      <c r="K1178" s="104" t="str">
        <f t="shared" si="19"/>
        <v/>
      </c>
      <c r="L1178" s="96"/>
      <c r="M1178" s="96"/>
      <c r="N1178" s="34"/>
      <c r="O1178" s="116" t="str">
        <f ca="1">IF(N1178="","", INDIRECT("base!"&amp;ADDRESS(MATCH(N1178,base!$C$2:'base'!$C$133,0)+1,4,4)))</f>
        <v/>
      </c>
      <c r="P1178" s="41"/>
      <c r="Q1178" s="116" t="str">
        <f ca="1">IF(P1178="","", INDIRECT("base!"&amp;ADDRESS(MATCH(CONCATENATE(N1178,"|",P1178),base!$G$2:'base'!$G$1817,0)+1,6,4)))</f>
        <v/>
      </c>
      <c r="R1178" s="41"/>
    </row>
    <row r="1179" spans="1:18" x14ac:dyDescent="0.25">
      <c r="A1179" s="47"/>
      <c r="B1179" s="115" t="str">
        <f>IF(AND(G1179&lt;&gt;"",H1179&gt;0,I1179&lt;&gt;"",J1179&lt;&gt;0,K1179&lt;&gt;0),COUNT($B$11:B1178)+1,"")</f>
        <v/>
      </c>
      <c r="C1179" s="34"/>
      <c r="D1179" s="89"/>
      <c r="E1179" s="47"/>
      <c r="F1179" s="66"/>
      <c r="G1179" s="41"/>
      <c r="H1179" s="112"/>
      <c r="I1179" s="47"/>
      <c r="J1179" s="112"/>
      <c r="K1179" s="104" t="str">
        <f t="shared" si="19"/>
        <v/>
      </c>
      <c r="L1179" s="96"/>
      <c r="M1179" s="96"/>
      <c r="N1179" s="34"/>
      <c r="O1179" s="116" t="str">
        <f ca="1">IF(N1179="","", INDIRECT("base!"&amp;ADDRESS(MATCH(N1179,base!$C$2:'base'!$C$133,0)+1,4,4)))</f>
        <v/>
      </c>
      <c r="P1179" s="41"/>
      <c r="Q1179" s="116" t="str">
        <f ca="1">IF(P1179="","", INDIRECT("base!"&amp;ADDRESS(MATCH(CONCATENATE(N1179,"|",P1179),base!$G$2:'base'!$G$1817,0)+1,6,4)))</f>
        <v/>
      </c>
      <c r="R1179" s="41"/>
    </row>
    <row r="1180" spans="1:18" x14ac:dyDescent="0.25">
      <c r="A1180" s="47"/>
      <c r="B1180" s="115" t="str">
        <f>IF(AND(G1180&lt;&gt;"",H1180&gt;0,I1180&lt;&gt;"",J1180&lt;&gt;0,K1180&lt;&gt;0),COUNT($B$11:B1179)+1,"")</f>
        <v/>
      </c>
      <c r="C1180" s="34"/>
      <c r="D1180" s="89"/>
      <c r="E1180" s="47"/>
      <c r="F1180" s="66"/>
      <c r="G1180" s="41"/>
      <c r="H1180" s="112"/>
      <c r="I1180" s="47"/>
      <c r="J1180" s="112"/>
      <c r="K1180" s="104" t="str">
        <f t="shared" si="19"/>
        <v/>
      </c>
      <c r="L1180" s="96"/>
      <c r="M1180" s="96"/>
      <c r="N1180" s="34"/>
      <c r="O1180" s="116" t="str">
        <f ca="1">IF(N1180="","", INDIRECT("base!"&amp;ADDRESS(MATCH(N1180,base!$C$2:'base'!$C$133,0)+1,4,4)))</f>
        <v/>
      </c>
      <c r="P1180" s="41"/>
      <c r="Q1180" s="116" t="str">
        <f ca="1">IF(P1180="","", INDIRECT("base!"&amp;ADDRESS(MATCH(CONCATENATE(N1180,"|",P1180),base!$G$2:'base'!$G$1817,0)+1,6,4)))</f>
        <v/>
      </c>
      <c r="R1180" s="41"/>
    </row>
    <row r="1181" spans="1:18" x14ac:dyDescent="0.25">
      <c r="A1181" s="47"/>
      <c r="B1181" s="115" t="str">
        <f>IF(AND(G1181&lt;&gt;"",H1181&gt;0,I1181&lt;&gt;"",J1181&lt;&gt;0,K1181&lt;&gt;0),COUNT($B$11:B1180)+1,"")</f>
        <v/>
      </c>
      <c r="C1181" s="34"/>
      <c r="D1181" s="89"/>
      <c r="E1181" s="47"/>
      <c r="F1181" s="66"/>
      <c r="G1181" s="41"/>
      <c r="H1181" s="112"/>
      <c r="I1181" s="47"/>
      <c r="J1181" s="112"/>
      <c r="K1181" s="104" t="str">
        <f t="shared" si="19"/>
        <v/>
      </c>
      <c r="L1181" s="96"/>
      <c r="M1181" s="96"/>
      <c r="N1181" s="34"/>
      <c r="O1181" s="116" t="str">
        <f ca="1">IF(N1181="","", INDIRECT("base!"&amp;ADDRESS(MATCH(N1181,base!$C$2:'base'!$C$133,0)+1,4,4)))</f>
        <v/>
      </c>
      <c r="P1181" s="41"/>
      <c r="Q1181" s="116" t="str">
        <f ca="1">IF(P1181="","", INDIRECT("base!"&amp;ADDRESS(MATCH(CONCATENATE(N1181,"|",P1181),base!$G$2:'base'!$G$1817,0)+1,6,4)))</f>
        <v/>
      </c>
      <c r="R1181" s="41"/>
    </row>
    <row r="1182" spans="1:18" x14ac:dyDescent="0.25">
      <c r="A1182" s="47"/>
      <c r="B1182" s="115" t="str">
        <f>IF(AND(G1182&lt;&gt;"",H1182&gt;0,I1182&lt;&gt;"",J1182&lt;&gt;0,K1182&lt;&gt;0),COUNT($B$11:B1181)+1,"")</f>
        <v/>
      </c>
      <c r="C1182" s="34"/>
      <c r="D1182" s="89"/>
      <c r="E1182" s="47"/>
      <c r="F1182" s="66"/>
      <c r="G1182" s="41"/>
      <c r="H1182" s="112"/>
      <c r="I1182" s="47"/>
      <c r="J1182" s="112"/>
      <c r="K1182" s="104" t="str">
        <f t="shared" si="19"/>
        <v/>
      </c>
      <c r="L1182" s="96"/>
      <c r="M1182" s="96"/>
      <c r="N1182" s="34"/>
      <c r="O1182" s="116" t="str">
        <f ca="1">IF(N1182="","", INDIRECT("base!"&amp;ADDRESS(MATCH(N1182,base!$C$2:'base'!$C$133,0)+1,4,4)))</f>
        <v/>
      </c>
      <c r="P1182" s="41"/>
      <c r="Q1182" s="116" t="str">
        <f ca="1">IF(P1182="","", INDIRECT("base!"&amp;ADDRESS(MATCH(CONCATENATE(N1182,"|",P1182),base!$G$2:'base'!$G$1817,0)+1,6,4)))</f>
        <v/>
      </c>
      <c r="R1182" s="41"/>
    </row>
    <row r="1183" spans="1:18" x14ac:dyDescent="0.25">
      <c r="A1183" s="47"/>
      <c r="B1183" s="115" t="str">
        <f>IF(AND(G1183&lt;&gt;"",H1183&gt;0,I1183&lt;&gt;"",J1183&lt;&gt;0,K1183&lt;&gt;0),COUNT($B$11:B1182)+1,"")</f>
        <v/>
      </c>
      <c r="C1183" s="34"/>
      <c r="D1183" s="89"/>
      <c r="E1183" s="47"/>
      <c r="F1183" s="66"/>
      <c r="G1183" s="41"/>
      <c r="H1183" s="112"/>
      <c r="I1183" s="47"/>
      <c r="J1183" s="112"/>
      <c r="K1183" s="104" t="str">
        <f t="shared" si="19"/>
        <v/>
      </c>
      <c r="L1183" s="96"/>
      <c r="M1183" s="96"/>
      <c r="N1183" s="34"/>
      <c r="O1183" s="116" t="str">
        <f ca="1">IF(N1183="","", INDIRECT("base!"&amp;ADDRESS(MATCH(N1183,base!$C$2:'base'!$C$133,0)+1,4,4)))</f>
        <v/>
      </c>
      <c r="P1183" s="41"/>
      <c r="Q1183" s="116" t="str">
        <f ca="1">IF(P1183="","", INDIRECT("base!"&amp;ADDRESS(MATCH(CONCATENATE(N1183,"|",P1183),base!$G$2:'base'!$G$1817,0)+1,6,4)))</f>
        <v/>
      </c>
      <c r="R1183" s="41"/>
    </row>
    <row r="1184" spans="1:18" x14ac:dyDescent="0.25">
      <c r="A1184" s="47"/>
      <c r="B1184" s="115" t="str">
        <f>IF(AND(G1184&lt;&gt;"",H1184&gt;0,I1184&lt;&gt;"",J1184&lt;&gt;0,K1184&lt;&gt;0),COUNT($B$11:B1183)+1,"")</f>
        <v/>
      </c>
      <c r="C1184" s="34"/>
      <c r="D1184" s="89"/>
      <c r="E1184" s="47"/>
      <c r="F1184" s="66"/>
      <c r="G1184" s="41"/>
      <c r="H1184" s="112"/>
      <c r="I1184" s="47"/>
      <c r="J1184" s="112"/>
      <c r="K1184" s="104" t="str">
        <f t="shared" si="19"/>
        <v/>
      </c>
      <c r="L1184" s="96"/>
      <c r="M1184" s="96"/>
      <c r="N1184" s="34"/>
      <c r="O1184" s="116" t="str">
        <f ca="1">IF(N1184="","", INDIRECT("base!"&amp;ADDRESS(MATCH(N1184,base!$C$2:'base'!$C$133,0)+1,4,4)))</f>
        <v/>
      </c>
      <c r="P1184" s="41"/>
      <c r="Q1184" s="116" t="str">
        <f ca="1">IF(P1184="","", INDIRECT("base!"&amp;ADDRESS(MATCH(CONCATENATE(N1184,"|",P1184),base!$G$2:'base'!$G$1817,0)+1,6,4)))</f>
        <v/>
      </c>
      <c r="R1184" s="41"/>
    </row>
    <row r="1185" spans="1:18" x14ac:dyDescent="0.25">
      <c r="A1185" s="47"/>
      <c r="B1185" s="115" t="str">
        <f>IF(AND(G1185&lt;&gt;"",H1185&gt;0,I1185&lt;&gt;"",J1185&lt;&gt;0,K1185&lt;&gt;0),COUNT($B$11:B1184)+1,"")</f>
        <v/>
      </c>
      <c r="C1185" s="34"/>
      <c r="D1185" s="89"/>
      <c r="E1185" s="47"/>
      <c r="F1185" s="66"/>
      <c r="G1185" s="41"/>
      <c r="H1185" s="112"/>
      <c r="I1185" s="47"/>
      <c r="J1185" s="112"/>
      <c r="K1185" s="104" t="str">
        <f t="shared" si="19"/>
        <v/>
      </c>
      <c r="L1185" s="96"/>
      <c r="M1185" s="96"/>
      <c r="N1185" s="34"/>
      <c r="O1185" s="116" t="str">
        <f ca="1">IF(N1185="","", INDIRECT("base!"&amp;ADDRESS(MATCH(N1185,base!$C$2:'base'!$C$133,0)+1,4,4)))</f>
        <v/>
      </c>
      <c r="P1185" s="41"/>
      <c r="Q1185" s="116" t="str">
        <f ca="1">IF(P1185="","", INDIRECT("base!"&amp;ADDRESS(MATCH(CONCATENATE(N1185,"|",P1185),base!$G$2:'base'!$G$1817,0)+1,6,4)))</f>
        <v/>
      </c>
      <c r="R1185" s="41"/>
    </row>
    <row r="1186" spans="1:18" x14ac:dyDescent="0.25">
      <c r="A1186" s="47"/>
      <c r="B1186" s="115" t="str">
        <f>IF(AND(G1186&lt;&gt;"",H1186&gt;0,I1186&lt;&gt;"",J1186&lt;&gt;0,K1186&lt;&gt;0),COUNT($B$11:B1185)+1,"")</f>
        <v/>
      </c>
      <c r="C1186" s="34"/>
      <c r="D1186" s="89"/>
      <c r="E1186" s="47"/>
      <c r="F1186" s="66"/>
      <c r="G1186" s="41"/>
      <c r="H1186" s="112"/>
      <c r="I1186" s="47"/>
      <c r="J1186" s="112"/>
      <c r="K1186" s="104" t="str">
        <f t="shared" si="19"/>
        <v/>
      </c>
      <c r="L1186" s="96"/>
      <c r="M1186" s="96"/>
      <c r="N1186" s="34"/>
      <c r="O1186" s="116" t="str">
        <f ca="1">IF(N1186="","", INDIRECT("base!"&amp;ADDRESS(MATCH(N1186,base!$C$2:'base'!$C$133,0)+1,4,4)))</f>
        <v/>
      </c>
      <c r="P1186" s="41"/>
      <c r="Q1186" s="116" t="str">
        <f ca="1">IF(P1186="","", INDIRECT("base!"&amp;ADDRESS(MATCH(CONCATENATE(N1186,"|",P1186),base!$G$2:'base'!$G$1817,0)+1,6,4)))</f>
        <v/>
      </c>
      <c r="R1186" s="41"/>
    </row>
    <row r="1187" spans="1:18" x14ac:dyDescent="0.25">
      <c r="A1187" s="47"/>
      <c r="B1187" s="115" t="str">
        <f>IF(AND(G1187&lt;&gt;"",H1187&gt;0,I1187&lt;&gt;"",J1187&lt;&gt;0,K1187&lt;&gt;0),COUNT($B$11:B1186)+1,"")</f>
        <v/>
      </c>
      <c r="C1187" s="34"/>
      <c r="D1187" s="89"/>
      <c r="E1187" s="47"/>
      <c r="F1187" s="66"/>
      <c r="G1187" s="41"/>
      <c r="H1187" s="112"/>
      <c r="I1187" s="47"/>
      <c r="J1187" s="112"/>
      <c r="K1187" s="104" t="str">
        <f t="shared" si="19"/>
        <v/>
      </c>
      <c r="L1187" s="96"/>
      <c r="M1187" s="96"/>
      <c r="N1187" s="34"/>
      <c r="O1187" s="116" t="str">
        <f ca="1">IF(N1187="","", INDIRECT("base!"&amp;ADDRESS(MATCH(N1187,base!$C$2:'base'!$C$133,0)+1,4,4)))</f>
        <v/>
      </c>
      <c r="P1187" s="41"/>
      <c r="Q1187" s="116" t="str">
        <f ca="1">IF(P1187="","", INDIRECT("base!"&amp;ADDRESS(MATCH(CONCATENATE(N1187,"|",P1187),base!$G$2:'base'!$G$1817,0)+1,6,4)))</f>
        <v/>
      </c>
      <c r="R1187" s="41"/>
    </row>
    <row r="1188" spans="1:18" x14ac:dyDescent="0.25">
      <c r="A1188" s="47"/>
      <c r="B1188" s="115" t="str">
        <f>IF(AND(G1188&lt;&gt;"",H1188&gt;0,I1188&lt;&gt;"",J1188&lt;&gt;0,K1188&lt;&gt;0),COUNT($B$11:B1187)+1,"")</f>
        <v/>
      </c>
      <c r="C1188" s="34"/>
      <c r="D1188" s="89"/>
      <c r="E1188" s="47"/>
      <c r="F1188" s="66"/>
      <c r="G1188" s="41"/>
      <c r="H1188" s="112"/>
      <c r="I1188" s="47"/>
      <c r="J1188" s="112"/>
      <c r="K1188" s="104" t="str">
        <f t="shared" si="19"/>
        <v/>
      </c>
      <c r="L1188" s="96"/>
      <c r="M1188" s="96"/>
      <c r="N1188" s="34"/>
      <c r="O1188" s="116" t="str">
        <f ca="1">IF(N1188="","", INDIRECT("base!"&amp;ADDRESS(MATCH(N1188,base!$C$2:'base'!$C$133,0)+1,4,4)))</f>
        <v/>
      </c>
      <c r="P1188" s="41"/>
      <c r="Q1188" s="116" t="str">
        <f ca="1">IF(P1188="","", INDIRECT("base!"&amp;ADDRESS(MATCH(CONCATENATE(N1188,"|",P1188),base!$G$2:'base'!$G$1817,0)+1,6,4)))</f>
        <v/>
      </c>
      <c r="R1188" s="41"/>
    </row>
    <row r="1189" spans="1:18" x14ac:dyDescent="0.25">
      <c r="A1189" s="47"/>
      <c r="B1189" s="115" t="str">
        <f>IF(AND(G1189&lt;&gt;"",H1189&gt;0,I1189&lt;&gt;"",J1189&lt;&gt;0,K1189&lt;&gt;0),COUNT($B$11:B1188)+1,"")</f>
        <v/>
      </c>
      <c r="C1189" s="34"/>
      <c r="D1189" s="89"/>
      <c r="E1189" s="47"/>
      <c r="F1189" s="66"/>
      <c r="G1189" s="41"/>
      <c r="H1189" s="112"/>
      <c r="I1189" s="47"/>
      <c r="J1189" s="112"/>
      <c r="K1189" s="104" t="str">
        <f t="shared" si="19"/>
        <v/>
      </c>
      <c r="L1189" s="96"/>
      <c r="M1189" s="96"/>
      <c r="N1189" s="34"/>
      <c r="O1189" s="116" t="str">
        <f ca="1">IF(N1189="","", INDIRECT("base!"&amp;ADDRESS(MATCH(N1189,base!$C$2:'base'!$C$133,0)+1,4,4)))</f>
        <v/>
      </c>
      <c r="P1189" s="41"/>
      <c r="Q1189" s="116" t="str">
        <f ca="1">IF(P1189="","", INDIRECT("base!"&amp;ADDRESS(MATCH(CONCATENATE(N1189,"|",P1189),base!$G$2:'base'!$G$1817,0)+1,6,4)))</f>
        <v/>
      </c>
      <c r="R1189" s="41"/>
    </row>
    <row r="1190" spans="1:18" x14ac:dyDescent="0.25">
      <c r="A1190" s="47"/>
      <c r="B1190" s="115" t="str">
        <f>IF(AND(G1190&lt;&gt;"",H1190&gt;0,I1190&lt;&gt;"",J1190&lt;&gt;0,K1190&lt;&gt;0),COUNT($B$11:B1189)+1,"")</f>
        <v/>
      </c>
      <c r="C1190" s="34"/>
      <c r="D1190" s="89"/>
      <c r="E1190" s="47"/>
      <c r="F1190" s="66"/>
      <c r="G1190" s="41"/>
      <c r="H1190" s="112"/>
      <c r="I1190" s="47"/>
      <c r="J1190" s="112"/>
      <c r="K1190" s="104" t="str">
        <f t="shared" si="19"/>
        <v/>
      </c>
      <c r="L1190" s="96"/>
      <c r="M1190" s="96"/>
      <c r="N1190" s="34"/>
      <c r="O1190" s="116" t="str">
        <f ca="1">IF(N1190="","", INDIRECT("base!"&amp;ADDRESS(MATCH(N1190,base!$C$2:'base'!$C$133,0)+1,4,4)))</f>
        <v/>
      </c>
      <c r="P1190" s="41"/>
      <c r="Q1190" s="116" t="str">
        <f ca="1">IF(P1190="","", INDIRECT("base!"&amp;ADDRESS(MATCH(CONCATENATE(N1190,"|",P1190),base!$G$2:'base'!$G$1817,0)+1,6,4)))</f>
        <v/>
      </c>
      <c r="R1190" s="41"/>
    </row>
    <row r="1191" spans="1:18" x14ac:dyDescent="0.25">
      <c r="A1191" s="47"/>
      <c r="B1191" s="115" t="str">
        <f>IF(AND(G1191&lt;&gt;"",H1191&gt;0,I1191&lt;&gt;"",J1191&lt;&gt;0,K1191&lt;&gt;0),COUNT($B$11:B1190)+1,"")</f>
        <v/>
      </c>
      <c r="C1191" s="34"/>
      <c r="D1191" s="89"/>
      <c r="E1191" s="47"/>
      <c r="F1191" s="66"/>
      <c r="G1191" s="41"/>
      <c r="H1191" s="112"/>
      <c r="I1191" s="47"/>
      <c r="J1191" s="112"/>
      <c r="K1191" s="104" t="str">
        <f t="shared" si="19"/>
        <v/>
      </c>
      <c r="L1191" s="96"/>
      <c r="M1191" s="96"/>
      <c r="N1191" s="34"/>
      <c r="O1191" s="116" t="str">
        <f ca="1">IF(N1191="","", INDIRECT("base!"&amp;ADDRESS(MATCH(N1191,base!$C$2:'base'!$C$133,0)+1,4,4)))</f>
        <v/>
      </c>
      <c r="P1191" s="41"/>
      <c r="Q1191" s="116" t="str">
        <f ca="1">IF(P1191="","", INDIRECT("base!"&amp;ADDRESS(MATCH(CONCATENATE(N1191,"|",P1191),base!$G$2:'base'!$G$1817,0)+1,6,4)))</f>
        <v/>
      </c>
      <c r="R1191" s="41"/>
    </row>
    <row r="1192" spans="1:18" x14ac:dyDescent="0.25">
      <c r="A1192" s="47"/>
      <c r="B1192" s="115" t="str">
        <f>IF(AND(G1192&lt;&gt;"",H1192&gt;0,I1192&lt;&gt;"",J1192&lt;&gt;0,K1192&lt;&gt;0),COUNT($B$11:B1191)+1,"")</f>
        <v/>
      </c>
      <c r="C1192" s="34"/>
      <c r="D1192" s="89"/>
      <c r="E1192" s="47"/>
      <c r="F1192" s="66"/>
      <c r="G1192" s="41"/>
      <c r="H1192" s="112"/>
      <c r="I1192" s="47"/>
      <c r="J1192" s="112"/>
      <c r="K1192" s="104" t="str">
        <f t="shared" si="19"/>
        <v/>
      </c>
      <c r="L1192" s="96"/>
      <c r="M1192" s="96"/>
      <c r="N1192" s="34"/>
      <c r="O1192" s="116" t="str">
        <f ca="1">IF(N1192="","", INDIRECT("base!"&amp;ADDRESS(MATCH(N1192,base!$C$2:'base'!$C$133,0)+1,4,4)))</f>
        <v/>
      </c>
      <c r="P1192" s="41"/>
      <c r="Q1192" s="116" t="str">
        <f ca="1">IF(P1192="","", INDIRECT("base!"&amp;ADDRESS(MATCH(CONCATENATE(N1192,"|",P1192),base!$G$2:'base'!$G$1817,0)+1,6,4)))</f>
        <v/>
      </c>
      <c r="R1192" s="41"/>
    </row>
    <row r="1193" spans="1:18" x14ac:dyDescent="0.25">
      <c r="A1193" s="47"/>
      <c r="B1193" s="115" t="str">
        <f>IF(AND(G1193&lt;&gt;"",H1193&gt;0,I1193&lt;&gt;"",J1193&lt;&gt;0,K1193&lt;&gt;0),COUNT($B$11:B1192)+1,"")</f>
        <v/>
      </c>
      <c r="C1193" s="34"/>
      <c r="D1193" s="89"/>
      <c r="E1193" s="47"/>
      <c r="F1193" s="66"/>
      <c r="G1193" s="41"/>
      <c r="H1193" s="112"/>
      <c r="I1193" s="47"/>
      <c r="J1193" s="112"/>
      <c r="K1193" s="104" t="str">
        <f t="shared" si="19"/>
        <v/>
      </c>
      <c r="L1193" s="96"/>
      <c r="M1193" s="96"/>
      <c r="N1193" s="34"/>
      <c r="O1193" s="116" t="str">
        <f ca="1">IF(N1193="","", INDIRECT("base!"&amp;ADDRESS(MATCH(N1193,base!$C$2:'base'!$C$133,0)+1,4,4)))</f>
        <v/>
      </c>
      <c r="P1193" s="41"/>
      <c r="Q1193" s="116" t="str">
        <f ca="1">IF(P1193="","", INDIRECT("base!"&amp;ADDRESS(MATCH(CONCATENATE(N1193,"|",P1193),base!$G$2:'base'!$G$1817,0)+1,6,4)))</f>
        <v/>
      </c>
      <c r="R1193" s="41"/>
    </row>
    <row r="1194" spans="1:18" x14ac:dyDescent="0.25">
      <c r="A1194" s="47"/>
      <c r="B1194" s="115" t="str">
        <f>IF(AND(G1194&lt;&gt;"",H1194&gt;0,I1194&lt;&gt;"",J1194&lt;&gt;0,K1194&lt;&gt;0),COUNT($B$11:B1193)+1,"")</f>
        <v/>
      </c>
      <c r="C1194" s="34"/>
      <c r="D1194" s="89"/>
      <c r="E1194" s="47"/>
      <c r="F1194" s="66"/>
      <c r="G1194" s="41"/>
      <c r="H1194" s="112"/>
      <c r="I1194" s="47"/>
      <c r="J1194" s="112"/>
      <c r="K1194" s="104" t="str">
        <f t="shared" si="19"/>
        <v/>
      </c>
      <c r="L1194" s="96"/>
      <c r="M1194" s="96"/>
      <c r="N1194" s="34"/>
      <c r="O1194" s="116" t="str">
        <f ca="1">IF(N1194="","", INDIRECT("base!"&amp;ADDRESS(MATCH(N1194,base!$C$2:'base'!$C$133,0)+1,4,4)))</f>
        <v/>
      </c>
      <c r="P1194" s="41"/>
      <c r="Q1194" s="116" t="str">
        <f ca="1">IF(P1194="","", INDIRECT("base!"&amp;ADDRESS(MATCH(CONCATENATE(N1194,"|",P1194),base!$G$2:'base'!$G$1817,0)+1,6,4)))</f>
        <v/>
      </c>
      <c r="R1194" s="41"/>
    </row>
    <row r="1195" spans="1:18" x14ac:dyDescent="0.25">
      <c r="A1195" s="47"/>
      <c r="B1195" s="115" t="str">
        <f>IF(AND(G1195&lt;&gt;"",H1195&gt;0,I1195&lt;&gt;"",J1195&lt;&gt;0,K1195&lt;&gt;0),COUNT($B$11:B1194)+1,"")</f>
        <v/>
      </c>
      <c r="C1195" s="34"/>
      <c r="D1195" s="89"/>
      <c r="E1195" s="47"/>
      <c r="F1195" s="66"/>
      <c r="G1195" s="41"/>
      <c r="H1195" s="112"/>
      <c r="I1195" s="47"/>
      <c r="J1195" s="112"/>
      <c r="K1195" s="104" t="str">
        <f t="shared" si="19"/>
        <v/>
      </c>
      <c r="L1195" s="96"/>
      <c r="M1195" s="96"/>
      <c r="N1195" s="34"/>
      <c r="O1195" s="116" t="str">
        <f ca="1">IF(N1195="","", INDIRECT("base!"&amp;ADDRESS(MATCH(N1195,base!$C$2:'base'!$C$133,0)+1,4,4)))</f>
        <v/>
      </c>
      <c r="P1195" s="41"/>
      <c r="Q1195" s="116" t="str">
        <f ca="1">IF(P1195="","", INDIRECT("base!"&amp;ADDRESS(MATCH(CONCATENATE(N1195,"|",P1195),base!$G$2:'base'!$G$1817,0)+1,6,4)))</f>
        <v/>
      </c>
      <c r="R1195" s="41"/>
    </row>
    <row r="1196" spans="1:18" x14ac:dyDescent="0.25">
      <c r="A1196" s="47"/>
      <c r="B1196" s="115" t="str">
        <f>IF(AND(G1196&lt;&gt;"",H1196&gt;0,I1196&lt;&gt;"",J1196&lt;&gt;0,K1196&lt;&gt;0),COUNT($B$11:B1195)+1,"")</f>
        <v/>
      </c>
      <c r="C1196" s="34"/>
      <c r="D1196" s="89"/>
      <c r="E1196" s="47"/>
      <c r="F1196" s="66"/>
      <c r="G1196" s="41"/>
      <c r="H1196" s="112"/>
      <c r="I1196" s="47"/>
      <c r="J1196" s="112"/>
      <c r="K1196" s="104" t="str">
        <f t="shared" si="19"/>
        <v/>
      </c>
      <c r="L1196" s="96"/>
      <c r="M1196" s="96"/>
      <c r="N1196" s="34"/>
      <c r="O1196" s="116" t="str">
        <f ca="1">IF(N1196="","", INDIRECT("base!"&amp;ADDRESS(MATCH(N1196,base!$C$2:'base'!$C$133,0)+1,4,4)))</f>
        <v/>
      </c>
      <c r="P1196" s="41"/>
      <c r="Q1196" s="116" t="str">
        <f ca="1">IF(P1196="","", INDIRECT("base!"&amp;ADDRESS(MATCH(CONCATENATE(N1196,"|",P1196),base!$G$2:'base'!$G$1817,0)+1,6,4)))</f>
        <v/>
      </c>
      <c r="R1196" s="41"/>
    </row>
    <row r="1197" spans="1:18" x14ac:dyDescent="0.25">
      <c r="A1197" s="47"/>
      <c r="B1197" s="115" t="str">
        <f>IF(AND(G1197&lt;&gt;"",H1197&gt;0,I1197&lt;&gt;"",J1197&lt;&gt;0,K1197&lt;&gt;0),COUNT($B$11:B1196)+1,"")</f>
        <v/>
      </c>
      <c r="C1197" s="34"/>
      <c r="D1197" s="89"/>
      <c r="E1197" s="47"/>
      <c r="F1197" s="66"/>
      <c r="G1197" s="41"/>
      <c r="H1197" s="112"/>
      <c r="I1197" s="47"/>
      <c r="J1197" s="112"/>
      <c r="K1197" s="104" t="str">
        <f t="shared" si="19"/>
        <v/>
      </c>
      <c r="L1197" s="96"/>
      <c r="M1197" s="96"/>
      <c r="N1197" s="34"/>
      <c r="O1197" s="116" t="str">
        <f ca="1">IF(N1197="","", INDIRECT("base!"&amp;ADDRESS(MATCH(N1197,base!$C$2:'base'!$C$133,0)+1,4,4)))</f>
        <v/>
      </c>
      <c r="P1197" s="41"/>
      <c r="Q1197" s="116" t="str">
        <f ca="1">IF(P1197="","", INDIRECT("base!"&amp;ADDRESS(MATCH(CONCATENATE(N1197,"|",P1197),base!$G$2:'base'!$G$1817,0)+1,6,4)))</f>
        <v/>
      </c>
      <c r="R1197" s="41"/>
    </row>
    <row r="1198" spans="1:18" x14ac:dyDescent="0.25">
      <c r="A1198" s="47"/>
      <c r="B1198" s="115" t="str">
        <f>IF(AND(G1198&lt;&gt;"",H1198&gt;0,I1198&lt;&gt;"",J1198&lt;&gt;0,K1198&lt;&gt;0),COUNT($B$11:B1197)+1,"")</f>
        <v/>
      </c>
      <c r="C1198" s="34"/>
      <c r="D1198" s="89"/>
      <c r="E1198" s="47"/>
      <c r="F1198" s="66"/>
      <c r="G1198" s="41"/>
      <c r="H1198" s="112"/>
      <c r="I1198" s="47"/>
      <c r="J1198" s="112"/>
      <c r="K1198" s="104" t="str">
        <f t="shared" si="19"/>
        <v/>
      </c>
      <c r="L1198" s="96"/>
      <c r="M1198" s="96"/>
      <c r="N1198" s="34"/>
      <c r="O1198" s="116" t="str">
        <f ca="1">IF(N1198="","", INDIRECT("base!"&amp;ADDRESS(MATCH(N1198,base!$C$2:'base'!$C$133,0)+1,4,4)))</f>
        <v/>
      </c>
      <c r="P1198" s="41"/>
      <c r="Q1198" s="116" t="str">
        <f ca="1">IF(P1198="","", INDIRECT("base!"&amp;ADDRESS(MATCH(CONCATENATE(N1198,"|",P1198),base!$G$2:'base'!$G$1817,0)+1,6,4)))</f>
        <v/>
      </c>
      <c r="R1198" s="41"/>
    </row>
    <row r="1199" spans="1:18" x14ac:dyDescent="0.25">
      <c r="A1199" s="47"/>
      <c r="B1199" s="115" t="str">
        <f>IF(AND(G1199&lt;&gt;"",H1199&gt;0,I1199&lt;&gt;"",J1199&lt;&gt;0,K1199&lt;&gt;0),COUNT($B$11:B1198)+1,"")</f>
        <v/>
      </c>
      <c r="C1199" s="34"/>
      <c r="D1199" s="89"/>
      <c r="E1199" s="47"/>
      <c r="F1199" s="66"/>
      <c r="G1199" s="41"/>
      <c r="H1199" s="112"/>
      <c r="I1199" s="47"/>
      <c r="J1199" s="112"/>
      <c r="K1199" s="104" t="str">
        <f t="shared" si="19"/>
        <v/>
      </c>
      <c r="L1199" s="96"/>
      <c r="M1199" s="96"/>
      <c r="N1199" s="34"/>
      <c r="O1199" s="116" t="str">
        <f ca="1">IF(N1199="","", INDIRECT("base!"&amp;ADDRESS(MATCH(N1199,base!$C$2:'base'!$C$133,0)+1,4,4)))</f>
        <v/>
      </c>
      <c r="P1199" s="41"/>
      <c r="Q1199" s="116" t="str">
        <f ca="1">IF(P1199="","", INDIRECT("base!"&amp;ADDRESS(MATCH(CONCATENATE(N1199,"|",P1199),base!$G$2:'base'!$G$1817,0)+1,6,4)))</f>
        <v/>
      </c>
      <c r="R1199" s="41"/>
    </row>
    <row r="1200" spans="1:18" x14ac:dyDescent="0.25">
      <c r="A1200" s="47"/>
      <c r="B1200" s="115" t="str">
        <f>IF(AND(G1200&lt;&gt;"",H1200&gt;0,I1200&lt;&gt;"",J1200&lt;&gt;0,K1200&lt;&gt;0),COUNT($B$11:B1199)+1,"")</f>
        <v/>
      </c>
      <c r="C1200" s="34"/>
      <c r="D1200" s="89"/>
      <c r="E1200" s="47"/>
      <c r="F1200" s="66"/>
      <c r="G1200" s="41"/>
      <c r="H1200" s="112"/>
      <c r="I1200" s="47"/>
      <c r="J1200" s="112"/>
      <c r="K1200" s="104" t="str">
        <f t="shared" si="19"/>
        <v/>
      </c>
      <c r="L1200" s="96"/>
      <c r="M1200" s="96"/>
      <c r="N1200" s="34"/>
      <c r="O1200" s="116" t="str">
        <f ca="1">IF(N1200="","", INDIRECT("base!"&amp;ADDRESS(MATCH(N1200,base!$C$2:'base'!$C$133,0)+1,4,4)))</f>
        <v/>
      </c>
      <c r="P1200" s="41"/>
      <c r="Q1200" s="116" t="str">
        <f ca="1">IF(P1200="","", INDIRECT("base!"&amp;ADDRESS(MATCH(CONCATENATE(N1200,"|",P1200),base!$G$2:'base'!$G$1817,0)+1,6,4)))</f>
        <v/>
      </c>
      <c r="R1200" s="41"/>
    </row>
    <row r="1201" spans="1:18" x14ac:dyDescent="0.25">
      <c r="A1201" s="47"/>
      <c r="B1201" s="115" t="str">
        <f>IF(AND(G1201&lt;&gt;"",H1201&gt;0,I1201&lt;&gt;"",J1201&lt;&gt;0,K1201&lt;&gt;0),COUNT($B$11:B1200)+1,"")</f>
        <v/>
      </c>
      <c r="C1201" s="34"/>
      <c r="D1201" s="89"/>
      <c r="E1201" s="47"/>
      <c r="F1201" s="66"/>
      <c r="G1201" s="41"/>
      <c r="H1201" s="112"/>
      <c r="I1201" s="47"/>
      <c r="J1201" s="112"/>
      <c r="K1201" s="104" t="str">
        <f t="shared" si="19"/>
        <v/>
      </c>
      <c r="L1201" s="96"/>
      <c r="M1201" s="96"/>
      <c r="N1201" s="34"/>
      <c r="O1201" s="116" t="str">
        <f ca="1">IF(N1201="","", INDIRECT("base!"&amp;ADDRESS(MATCH(N1201,base!$C$2:'base'!$C$133,0)+1,4,4)))</f>
        <v/>
      </c>
      <c r="P1201" s="41"/>
      <c r="Q1201" s="116" t="str">
        <f ca="1">IF(P1201="","", INDIRECT("base!"&amp;ADDRESS(MATCH(CONCATENATE(N1201,"|",P1201),base!$G$2:'base'!$G$1817,0)+1,6,4)))</f>
        <v/>
      </c>
      <c r="R1201" s="41"/>
    </row>
    <row r="1202" spans="1:18" x14ac:dyDescent="0.25">
      <c r="A1202" s="47"/>
      <c r="B1202" s="115" t="str">
        <f>IF(AND(G1202&lt;&gt;"",H1202&gt;0,I1202&lt;&gt;"",J1202&lt;&gt;0,K1202&lt;&gt;0),COUNT($B$11:B1201)+1,"")</f>
        <v/>
      </c>
      <c r="C1202" s="34"/>
      <c r="D1202" s="89"/>
      <c r="E1202" s="47"/>
      <c r="F1202" s="66"/>
      <c r="G1202" s="41"/>
      <c r="H1202" s="112"/>
      <c r="I1202" s="47"/>
      <c r="J1202" s="112"/>
      <c r="K1202" s="104" t="str">
        <f t="shared" si="19"/>
        <v/>
      </c>
      <c r="L1202" s="96"/>
      <c r="M1202" s="96"/>
      <c r="N1202" s="34"/>
      <c r="O1202" s="116" t="str">
        <f ca="1">IF(N1202="","", INDIRECT("base!"&amp;ADDRESS(MATCH(N1202,base!$C$2:'base'!$C$133,0)+1,4,4)))</f>
        <v/>
      </c>
      <c r="P1202" s="41"/>
      <c r="Q1202" s="116" t="str">
        <f ca="1">IF(P1202="","", INDIRECT("base!"&amp;ADDRESS(MATCH(CONCATENATE(N1202,"|",P1202),base!$G$2:'base'!$G$1817,0)+1,6,4)))</f>
        <v/>
      </c>
      <c r="R1202" s="41"/>
    </row>
    <row r="1203" spans="1:18" x14ac:dyDescent="0.25">
      <c r="A1203" s="47"/>
      <c r="B1203" s="115" t="str">
        <f>IF(AND(G1203&lt;&gt;"",H1203&gt;0,I1203&lt;&gt;"",J1203&lt;&gt;0,K1203&lt;&gt;0),COUNT($B$11:B1202)+1,"")</f>
        <v/>
      </c>
      <c r="C1203" s="34"/>
      <c r="D1203" s="89"/>
      <c r="E1203" s="47"/>
      <c r="F1203" s="66"/>
      <c r="G1203" s="41"/>
      <c r="H1203" s="112"/>
      <c r="I1203" s="47"/>
      <c r="J1203" s="112"/>
      <c r="K1203" s="104" t="str">
        <f t="shared" si="19"/>
        <v/>
      </c>
      <c r="L1203" s="96"/>
      <c r="M1203" s="96"/>
      <c r="N1203" s="34"/>
      <c r="O1203" s="116" t="str">
        <f ca="1">IF(N1203="","", INDIRECT("base!"&amp;ADDRESS(MATCH(N1203,base!$C$2:'base'!$C$133,0)+1,4,4)))</f>
        <v/>
      </c>
      <c r="P1203" s="41"/>
      <c r="Q1203" s="116" t="str">
        <f ca="1">IF(P1203="","", INDIRECT("base!"&amp;ADDRESS(MATCH(CONCATENATE(N1203,"|",P1203),base!$G$2:'base'!$G$1817,0)+1,6,4)))</f>
        <v/>
      </c>
      <c r="R1203" s="41"/>
    </row>
    <row r="1204" spans="1:18" x14ac:dyDescent="0.25">
      <c r="A1204" s="47"/>
      <c r="B1204" s="115" t="str">
        <f>IF(AND(G1204&lt;&gt;"",H1204&gt;0,I1204&lt;&gt;"",J1204&lt;&gt;0,K1204&lt;&gt;0),COUNT($B$11:B1203)+1,"")</f>
        <v/>
      </c>
      <c r="C1204" s="34"/>
      <c r="D1204" s="89"/>
      <c r="E1204" s="47"/>
      <c r="F1204" s="66"/>
      <c r="G1204" s="41"/>
      <c r="H1204" s="112"/>
      <c r="I1204" s="47"/>
      <c r="J1204" s="112"/>
      <c r="K1204" s="104" t="str">
        <f t="shared" si="19"/>
        <v/>
      </c>
      <c r="L1204" s="96"/>
      <c r="M1204" s="96"/>
      <c r="N1204" s="34"/>
      <c r="O1204" s="116" t="str">
        <f ca="1">IF(N1204="","", INDIRECT("base!"&amp;ADDRESS(MATCH(N1204,base!$C$2:'base'!$C$133,0)+1,4,4)))</f>
        <v/>
      </c>
      <c r="P1204" s="41"/>
      <c r="Q1204" s="116" t="str">
        <f ca="1">IF(P1204="","", INDIRECT("base!"&amp;ADDRESS(MATCH(CONCATENATE(N1204,"|",P1204),base!$G$2:'base'!$G$1817,0)+1,6,4)))</f>
        <v/>
      </c>
      <c r="R1204" s="41"/>
    </row>
    <row r="1205" spans="1:18" x14ac:dyDescent="0.25">
      <c r="A1205" s="47"/>
      <c r="B1205" s="115" t="str">
        <f>IF(AND(G1205&lt;&gt;"",H1205&gt;0,I1205&lt;&gt;"",J1205&lt;&gt;0,K1205&lt;&gt;0),COUNT($B$11:B1204)+1,"")</f>
        <v/>
      </c>
      <c r="C1205" s="34"/>
      <c r="D1205" s="89"/>
      <c r="E1205" s="47"/>
      <c r="F1205" s="66"/>
      <c r="G1205" s="41"/>
      <c r="H1205" s="112"/>
      <c r="I1205" s="47"/>
      <c r="J1205" s="112"/>
      <c r="K1205" s="104" t="str">
        <f t="shared" si="19"/>
        <v/>
      </c>
      <c r="L1205" s="96"/>
      <c r="M1205" s="96"/>
      <c r="N1205" s="34"/>
      <c r="O1205" s="116" t="str">
        <f ca="1">IF(N1205="","", INDIRECT("base!"&amp;ADDRESS(MATCH(N1205,base!$C$2:'base'!$C$133,0)+1,4,4)))</f>
        <v/>
      </c>
      <c r="P1205" s="41"/>
      <c r="Q1205" s="116" t="str">
        <f ca="1">IF(P1205="","", INDIRECT("base!"&amp;ADDRESS(MATCH(CONCATENATE(N1205,"|",P1205),base!$G$2:'base'!$G$1817,0)+1,6,4)))</f>
        <v/>
      </c>
      <c r="R1205" s="41"/>
    </row>
    <row r="1206" spans="1:18" x14ac:dyDescent="0.25">
      <c r="A1206" s="47"/>
      <c r="B1206" s="115" t="str">
        <f>IF(AND(G1206&lt;&gt;"",H1206&gt;0,I1206&lt;&gt;"",J1206&lt;&gt;0,K1206&lt;&gt;0),COUNT($B$11:B1205)+1,"")</f>
        <v/>
      </c>
      <c r="C1206" s="34"/>
      <c r="D1206" s="89"/>
      <c r="E1206" s="47"/>
      <c r="F1206" s="66"/>
      <c r="G1206" s="41"/>
      <c r="H1206" s="112"/>
      <c r="I1206" s="47"/>
      <c r="J1206" s="112"/>
      <c r="K1206" s="104" t="str">
        <f t="shared" si="19"/>
        <v/>
      </c>
      <c r="L1206" s="96"/>
      <c r="M1206" s="96"/>
      <c r="N1206" s="34"/>
      <c r="O1206" s="116" t="str">
        <f ca="1">IF(N1206="","", INDIRECT("base!"&amp;ADDRESS(MATCH(N1206,base!$C$2:'base'!$C$133,0)+1,4,4)))</f>
        <v/>
      </c>
      <c r="P1206" s="41"/>
      <c r="Q1206" s="116" t="str">
        <f ca="1">IF(P1206="","", INDIRECT("base!"&amp;ADDRESS(MATCH(CONCATENATE(N1206,"|",P1206),base!$G$2:'base'!$G$1817,0)+1,6,4)))</f>
        <v/>
      </c>
      <c r="R1206" s="41"/>
    </row>
    <row r="1207" spans="1:18" x14ac:dyDescent="0.25">
      <c r="A1207" s="47"/>
      <c r="B1207" s="115" t="str">
        <f>IF(AND(G1207&lt;&gt;"",H1207&gt;0,I1207&lt;&gt;"",J1207&lt;&gt;0,K1207&lt;&gt;0),COUNT($B$11:B1206)+1,"")</f>
        <v/>
      </c>
      <c r="C1207" s="34"/>
      <c r="D1207" s="89"/>
      <c r="E1207" s="47"/>
      <c r="F1207" s="66"/>
      <c r="G1207" s="41"/>
      <c r="H1207" s="112"/>
      <c r="I1207" s="47"/>
      <c r="J1207" s="112"/>
      <c r="K1207" s="104" t="str">
        <f t="shared" si="19"/>
        <v/>
      </c>
      <c r="L1207" s="96"/>
      <c r="M1207" s="96"/>
      <c r="N1207" s="34"/>
      <c r="O1207" s="116" t="str">
        <f ca="1">IF(N1207="","", INDIRECT("base!"&amp;ADDRESS(MATCH(N1207,base!$C$2:'base'!$C$133,0)+1,4,4)))</f>
        <v/>
      </c>
      <c r="P1207" s="41"/>
      <c r="Q1207" s="116" t="str">
        <f ca="1">IF(P1207="","", INDIRECT("base!"&amp;ADDRESS(MATCH(CONCATENATE(N1207,"|",P1207),base!$G$2:'base'!$G$1817,0)+1,6,4)))</f>
        <v/>
      </c>
      <c r="R1207" s="41"/>
    </row>
    <row r="1208" spans="1:18" x14ac:dyDescent="0.25">
      <c r="A1208" s="47"/>
      <c r="B1208" s="115" t="str">
        <f>IF(AND(G1208&lt;&gt;"",H1208&gt;0,I1208&lt;&gt;"",J1208&lt;&gt;0,K1208&lt;&gt;0),COUNT($B$11:B1207)+1,"")</f>
        <v/>
      </c>
      <c r="C1208" s="34"/>
      <c r="D1208" s="89"/>
      <c r="E1208" s="47"/>
      <c r="F1208" s="66"/>
      <c r="G1208" s="41"/>
      <c r="H1208" s="112"/>
      <c r="I1208" s="47"/>
      <c r="J1208" s="112"/>
      <c r="K1208" s="104" t="str">
        <f t="shared" si="19"/>
        <v/>
      </c>
      <c r="L1208" s="96"/>
      <c r="M1208" s="96"/>
      <c r="N1208" s="34"/>
      <c r="O1208" s="116" t="str">
        <f ca="1">IF(N1208="","", INDIRECT("base!"&amp;ADDRESS(MATCH(N1208,base!$C$2:'base'!$C$133,0)+1,4,4)))</f>
        <v/>
      </c>
      <c r="P1208" s="41"/>
      <c r="Q1208" s="116" t="str">
        <f ca="1">IF(P1208="","", INDIRECT("base!"&amp;ADDRESS(MATCH(CONCATENATE(N1208,"|",P1208),base!$G$2:'base'!$G$1817,0)+1,6,4)))</f>
        <v/>
      </c>
      <c r="R1208" s="41"/>
    </row>
    <row r="1209" spans="1:18" x14ac:dyDescent="0.25">
      <c r="A1209" s="47"/>
      <c r="B1209" s="115" t="str">
        <f>IF(AND(G1209&lt;&gt;"",H1209&gt;0,I1209&lt;&gt;"",J1209&lt;&gt;0,K1209&lt;&gt;0),COUNT($B$11:B1208)+1,"")</f>
        <v/>
      </c>
      <c r="C1209" s="34"/>
      <c r="D1209" s="89"/>
      <c r="E1209" s="47"/>
      <c r="F1209" s="66"/>
      <c r="G1209" s="41"/>
      <c r="H1209" s="112"/>
      <c r="I1209" s="47"/>
      <c r="J1209" s="112"/>
      <c r="K1209" s="104" t="str">
        <f t="shared" si="19"/>
        <v/>
      </c>
      <c r="L1209" s="96"/>
      <c r="M1209" s="96"/>
      <c r="N1209" s="34"/>
      <c r="O1209" s="116" t="str">
        <f ca="1">IF(N1209="","", INDIRECT("base!"&amp;ADDRESS(MATCH(N1209,base!$C$2:'base'!$C$133,0)+1,4,4)))</f>
        <v/>
      </c>
      <c r="P1209" s="41"/>
      <c r="Q1209" s="116" t="str">
        <f ca="1">IF(P1209="","", INDIRECT("base!"&amp;ADDRESS(MATCH(CONCATENATE(N1209,"|",P1209),base!$G$2:'base'!$G$1817,0)+1,6,4)))</f>
        <v/>
      </c>
      <c r="R1209" s="41"/>
    </row>
    <row r="1210" spans="1:18" x14ac:dyDescent="0.25">
      <c r="A1210" s="47"/>
      <c r="B1210" s="115" t="str">
        <f>IF(AND(G1210&lt;&gt;"",H1210&gt;0,I1210&lt;&gt;"",J1210&lt;&gt;0,K1210&lt;&gt;0),COUNT($B$11:B1209)+1,"")</f>
        <v/>
      </c>
      <c r="C1210" s="34"/>
      <c r="D1210" s="89"/>
      <c r="E1210" s="47"/>
      <c r="F1210" s="66"/>
      <c r="G1210" s="41"/>
      <c r="H1210" s="112"/>
      <c r="I1210" s="47"/>
      <c r="J1210" s="112"/>
      <c r="K1210" s="104" t="str">
        <f t="shared" si="19"/>
        <v/>
      </c>
      <c r="L1210" s="96"/>
      <c r="M1210" s="96"/>
      <c r="N1210" s="34"/>
      <c r="O1210" s="116" t="str">
        <f ca="1">IF(N1210="","", INDIRECT("base!"&amp;ADDRESS(MATCH(N1210,base!$C$2:'base'!$C$133,0)+1,4,4)))</f>
        <v/>
      </c>
      <c r="P1210" s="41"/>
      <c r="Q1210" s="116" t="str">
        <f ca="1">IF(P1210="","", INDIRECT("base!"&amp;ADDRESS(MATCH(CONCATENATE(N1210,"|",P1210),base!$G$2:'base'!$G$1817,0)+1,6,4)))</f>
        <v/>
      </c>
      <c r="R1210" s="41"/>
    </row>
    <row r="1211" spans="1:18" x14ac:dyDescent="0.25">
      <c r="A1211" s="47"/>
      <c r="B1211" s="115" t="str">
        <f>IF(AND(G1211&lt;&gt;"",H1211&gt;0,I1211&lt;&gt;"",J1211&lt;&gt;0,K1211&lt;&gt;0),COUNT($B$11:B1210)+1,"")</f>
        <v/>
      </c>
      <c r="C1211" s="34"/>
      <c r="D1211" s="89"/>
      <c r="E1211" s="47"/>
      <c r="F1211" s="66"/>
      <c r="G1211" s="41"/>
      <c r="H1211" s="112"/>
      <c r="I1211" s="47"/>
      <c r="J1211" s="112"/>
      <c r="K1211" s="104" t="str">
        <f t="shared" si="19"/>
        <v/>
      </c>
      <c r="L1211" s="96"/>
      <c r="M1211" s="96"/>
      <c r="N1211" s="34"/>
      <c r="O1211" s="116" t="str">
        <f ca="1">IF(N1211="","", INDIRECT("base!"&amp;ADDRESS(MATCH(N1211,base!$C$2:'base'!$C$133,0)+1,4,4)))</f>
        <v/>
      </c>
      <c r="P1211" s="41"/>
      <c r="Q1211" s="116" t="str">
        <f ca="1">IF(P1211="","", INDIRECT("base!"&amp;ADDRESS(MATCH(CONCATENATE(N1211,"|",P1211),base!$G$2:'base'!$G$1817,0)+1,6,4)))</f>
        <v/>
      </c>
      <c r="R1211" s="41"/>
    </row>
    <row r="1212" spans="1:18" x14ac:dyDescent="0.25">
      <c r="A1212" s="47"/>
      <c r="B1212" s="115" t="str">
        <f>IF(AND(G1212&lt;&gt;"",H1212&gt;0,I1212&lt;&gt;"",J1212&lt;&gt;0,K1212&lt;&gt;0),COUNT($B$11:B1211)+1,"")</f>
        <v/>
      </c>
      <c r="C1212" s="34"/>
      <c r="D1212" s="89"/>
      <c r="E1212" s="47"/>
      <c r="F1212" s="66"/>
      <c r="G1212" s="41"/>
      <c r="H1212" s="112"/>
      <c r="I1212" s="47"/>
      <c r="J1212" s="112"/>
      <c r="K1212" s="104" t="str">
        <f t="shared" si="19"/>
        <v/>
      </c>
      <c r="L1212" s="96"/>
      <c r="M1212" s="96"/>
      <c r="N1212" s="34"/>
      <c r="O1212" s="116" t="str">
        <f ca="1">IF(N1212="","", INDIRECT("base!"&amp;ADDRESS(MATCH(N1212,base!$C$2:'base'!$C$133,0)+1,4,4)))</f>
        <v/>
      </c>
      <c r="P1212" s="41"/>
      <c r="Q1212" s="116" t="str">
        <f ca="1">IF(P1212="","", INDIRECT("base!"&amp;ADDRESS(MATCH(CONCATENATE(N1212,"|",P1212),base!$G$2:'base'!$G$1817,0)+1,6,4)))</f>
        <v/>
      </c>
      <c r="R1212" s="41"/>
    </row>
    <row r="1213" spans="1:18" x14ac:dyDescent="0.25">
      <c r="A1213" s="47"/>
      <c r="B1213" s="115" t="str">
        <f>IF(AND(G1213&lt;&gt;"",H1213&gt;0,I1213&lt;&gt;"",J1213&lt;&gt;0,K1213&lt;&gt;0),COUNT($B$11:B1212)+1,"")</f>
        <v/>
      </c>
      <c r="C1213" s="34"/>
      <c r="D1213" s="89"/>
      <c r="E1213" s="47"/>
      <c r="F1213" s="66"/>
      <c r="G1213" s="41"/>
      <c r="H1213" s="112"/>
      <c r="I1213" s="47"/>
      <c r="J1213" s="112"/>
      <c r="K1213" s="104" t="str">
        <f t="shared" si="19"/>
        <v/>
      </c>
      <c r="L1213" s="96"/>
      <c r="M1213" s="96"/>
      <c r="N1213" s="34"/>
      <c r="O1213" s="116" t="str">
        <f ca="1">IF(N1213="","", INDIRECT("base!"&amp;ADDRESS(MATCH(N1213,base!$C$2:'base'!$C$133,0)+1,4,4)))</f>
        <v/>
      </c>
      <c r="P1213" s="41"/>
      <c r="Q1213" s="116" t="str">
        <f ca="1">IF(P1213="","", INDIRECT("base!"&amp;ADDRESS(MATCH(CONCATENATE(N1213,"|",P1213),base!$G$2:'base'!$G$1817,0)+1,6,4)))</f>
        <v/>
      </c>
      <c r="R1213" s="41"/>
    </row>
    <row r="1214" spans="1:18" x14ac:dyDescent="0.25">
      <c r="A1214" s="47"/>
      <c r="B1214" s="115" t="str">
        <f>IF(AND(G1214&lt;&gt;"",H1214&gt;0,I1214&lt;&gt;"",J1214&lt;&gt;0,K1214&lt;&gt;0),COUNT($B$11:B1213)+1,"")</f>
        <v/>
      </c>
      <c r="C1214" s="34"/>
      <c r="D1214" s="89"/>
      <c r="E1214" s="47"/>
      <c r="F1214" s="66"/>
      <c r="G1214" s="41"/>
      <c r="H1214" s="112"/>
      <c r="I1214" s="47"/>
      <c r="J1214" s="112"/>
      <c r="K1214" s="104" t="str">
        <f t="shared" si="19"/>
        <v/>
      </c>
      <c r="L1214" s="96"/>
      <c r="M1214" s="96"/>
      <c r="N1214" s="34"/>
      <c r="O1214" s="116" t="str">
        <f ca="1">IF(N1214="","", INDIRECT("base!"&amp;ADDRESS(MATCH(N1214,base!$C$2:'base'!$C$133,0)+1,4,4)))</f>
        <v/>
      </c>
      <c r="P1214" s="41"/>
      <c r="Q1214" s="116" t="str">
        <f ca="1">IF(P1214="","", INDIRECT("base!"&amp;ADDRESS(MATCH(CONCATENATE(N1214,"|",P1214),base!$G$2:'base'!$G$1817,0)+1,6,4)))</f>
        <v/>
      </c>
      <c r="R1214" s="41"/>
    </row>
    <row r="1215" spans="1:18" x14ac:dyDescent="0.25">
      <c r="A1215" s="47"/>
      <c r="B1215" s="115" t="str">
        <f>IF(AND(G1215&lt;&gt;"",H1215&gt;0,I1215&lt;&gt;"",J1215&lt;&gt;0,K1215&lt;&gt;0),COUNT($B$11:B1214)+1,"")</f>
        <v/>
      </c>
      <c r="C1215" s="34"/>
      <c r="D1215" s="89"/>
      <c r="E1215" s="47"/>
      <c r="F1215" s="66"/>
      <c r="G1215" s="41"/>
      <c r="H1215" s="112"/>
      <c r="I1215" s="47"/>
      <c r="J1215" s="112"/>
      <c r="K1215" s="104" t="str">
        <f t="shared" si="19"/>
        <v/>
      </c>
      <c r="L1215" s="96"/>
      <c r="M1215" s="96"/>
      <c r="N1215" s="34"/>
      <c r="O1215" s="116" t="str">
        <f ca="1">IF(N1215="","", INDIRECT("base!"&amp;ADDRESS(MATCH(N1215,base!$C$2:'base'!$C$133,0)+1,4,4)))</f>
        <v/>
      </c>
      <c r="P1215" s="41"/>
      <c r="Q1215" s="116" t="str">
        <f ca="1">IF(P1215="","", INDIRECT("base!"&amp;ADDRESS(MATCH(CONCATENATE(N1215,"|",P1215),base!$G$2:'base'!$G$1817,0)+1,6,4)))</f>
        <v/>
      </c>
      <c r="R1215" s="41"/>
    </row>
    <row r="1216" spans="1:18" x14ac:dyDescent="0.25">
      <c r="A1216" s="47"/>
      <c r="B1216" s="115" t="str">
        <f>IF(AND(G1216&lt;&gt;"",H1216&gt;0,I1216&lt;&gt;"",J1216&lt;&gt;0,K1216&lt;&gt;0),COUNT($B$11:B1215)+1,"")</f>
        <v/>
      </c>
      <c r="C1216" s="34"/>
      <c r="D1216" s="89"/>
      <c r="E1216" s="47"/>
      <c r="F1216" s="66"/>
      <c r="G1216" s="41"/>
      <c r="H1216" s="112"/>
      <c r="I1216" s="47"/>
      <c r="J1216" s="112"/>
      <c r="K1216" s="104" t="str">
        <f t="shared" si="19"/>
        <v/>
      </c>
      <c r="L1216" s="96"/>
      <c r="M1216" s="96"/>
      <c r="N1216" s="34"/>
      <c r="O1216" s="116" t="str">
        <f ca="1">IF(N1216="","", INDIRECT("base!"&amp;ADDRESS(MATCH(N1216,base!$C$2:'base'!$C$133,0)+1,4,4)))</f>
        <v/>
      </c>
      <c r="P1216" s="41"/>
      <c r="Q1216" s="116" t="str">
        <f ca="1">IF(P1216="","", INDIRECT("base!"&amp;ADDRESS(MATCH(CONCATENATE(N1216,"|",P1216),base!$G$2:'base'!$G$1817,0)+1,6,4)))</f>
        <v/>
      </c>
      <c r="R1216" s="41"/>
    </row>
    <row r="1217" spans="1:18" x14ac:dyDescent="0.25">
      <c r="A1217" s="47"/>
      <c r="B1217" s="115" t="str">
        <f>IF(AND(G1217&lt;&gt;"",H1217&gt;0,I1217&lt;&gt;"",J1217&lt;&gt;0,K1217&lt;&gt;0),COUNT($B$11:B1216)+1,"")</f>
        <v/>
      </c>
      <c r="C1217" s="34"/>
      <c r="D1217" s="89"/>
      <c r="E1217" s="47"/>
      <c r="F1217" s="66"/>
      <c r="G1217" s="41"/>
      <c r="H1217" s="112"/>
      <c r="I1217" s="47"/>
      <c r="J1217" s="112"/>
      <c r="K1217" s="104" t="str">
        <f t="shared" si="19"/>
        <v/>
      </c>
      <c r="L1217" s="96"/>
      <c r="M1217" s="96"/>
      <c r="N1217" s="34"/>
      <c r="O1217" s="116" t="str">
        <f ca="1">IF(N1217="","", INDIRECT("base!"&amp;ADDRESS(MATCH(N1217,base!$C$2:'base'!$C$133,0)+1,4,4)))</f>
        <v/>
      </c>
      <c r="P1217" s="41"/>
      <c r="Q1217" s="116" t="str">
        <f ca="1">IF(P1217="","", INDIRECT("base!"&amp;ADDRESS(MATCH(CONCATENATE(N1217,"|",P1217),base!$G$2:'base'!$G$1817,0)+1,6,4)))</f>
        <v/>
      </c>
      <c r="R1217" s="41"/>
    </row>
    <row r="1218" spans="1:18" x14ac:dyDescent="0.25">
      <c r="A1218" s="47"/>
      <c r="B1218" s="115" t="str">
        <f>IF(AND(G1218&lt;&gt;"",H1218&gt;0,I1218&lt;&gt;"",J1218&lt;&gt;0,K1218&lt;&gt;0),COUNT($B$11:B1217)+1,"")</f>
        <v/>
      </c>
      <c r="C1218" s="34"/>
      <c r="D1218" s="89"/>
      <c r="E1218" s="47"/>
      <c r="F1218" s="66"/>
      <c r="G1218" s="41"/>
      <c r="H1218" s="112"/>
      <c r="I1218" s="47"/>
      <c r="J1218" s="112"/>
      <c r="K1218" s="104" t="str">
        <f t="shared" si="19"/>
        <v/>
      </c>
      <c r="L1218" s="96"/>
      <c r="M1218" s="96"/>
      <c r="N1218" s="34"/>
      <c r="O1218" s="116" t="str">
        <f ca="1">IF(N1218="","", INDIRECT("base!"&amp;ADDRESS(MATCH(N1218,base!$C$2:'base'!$C$133,0)+1,4,4)))</f>
        <v/>
      </c>
      <c r="P1218" s="41"/>
      <c r="Q1218" s="116" t="str">
        <f ca="1">IF(P1218="","", INDIRECT("base!"&amp;ADDRESS(MATCH(CONCATENATE(N1218,"|",P1218),base!$G$2:'base'!$G$1817,0)+1,6,4)))</f>
        <v/>
      </c>
      <c r="R1218" s="41"/>
    </row>
    <row r="1219" spans="1:18" x14ac:dyDescent="0.25">
      <c r="A1219" s="47"/>
      <c r="B1219" s="115" t="str">
        <f>IF(AND(G1219&lt;&gt;"",H1219&gt;0,I1219&lt;&gt;"",J1219&lt;&gt;0,K1219&lt;&gt;0),COUNT($B$11:B1218)+1,"")</f>
        <v/>
      </c>
      <c r="C1219" s="34"/>
      <c r="D1219" s="89"/>
      <c r="E1219" s="47"/>
      <c r="F1219" s="66"/>
      <c r="G1219" s="41"/>
      <c r="H1219" s="112"/>
      <c r="I1219" s="47"/>
      <c r="J1219" s="112"/>
      <c r="K1219" s="104" t="str">
        <f t="shared" si="19"/>
        <v/>
      </c>
      <c r="L1219" s="96"/>
      <c r="M1219" s="96"/>
      <c r="N1219" s="34"/>
      <c r="O1219" s="116" t="str">
        <f ca="1">IF(N1219="","", INDIRECT("base!"&amp;ADDRESS(MATCH(N1219,base!$C$2:'base'!$C$133,0)+1,4,4)))</f>
        <v/>
      </c>
      <c r="P1219" s="41"/>
      <c r="Q1219" s="116" t="str">
        <f ca="1">IF(P1219="","", INDIRECT("base!"&amp;ADDRESS(MATCH(CONCATENATE(N1219,"|",P1219),base!$G$2:'base'!$G$1817,0)+1,6,4)))</f>
        <v/>
      </c>
      <c r="R1219" s="41"/>
    </row>
    <row r="1220" spans="1:18" x14ac:dyDescent="0.25">
      <c r="A1220" s="47"/>
      <c r="B1220" s="115" t="str">
        <f>IF(AND(G1220&lt;&gt;"",H1220&gt;0,I1220&lt;&gt;"",J1220&lt;&gt;0,K1220&lt;&gt;0),COUNT($B$11:B1219)+1,"")</f>
        <v/>
      </c>
      <c r="C1220" s="34"/>
      <c r="D1220" s="89"/>
      <c r="E1220" s="47"/>
      <c r="F1220" s="66"/>
      <c r="G1220" s="41"/>
      <c r="H1220" s="112"/>
      <c r="I1220" s="47"/>
      <c r="J1220" s="112"/>
      <c r="K1220" s="104" t="str">
        <f t="shared" si="19"/>
        <v/>
      </c>
      <c r="L1220" s="96"/>
      <c r="M1220" s="96"/>
      <c r="N1220" s="34"/>
      <c r="O1220" s="116" t="str">
        <f ca="1">IF(N1220="","", INDIRECT("base!"&amp;ADDRESS(MATCH(N1220,base!$C$2:'base'!$C$133,0)+1,4,4)))</f>
        <v/>
      </c>
      <c r="P1220" s="41"/>
      <c r="Q1220" s="116" t="str">
        <f ca="1">IF(P1220="","", INDIRECT("base!"&amp;ADDRESS(MATCH(CONCATENATE(N1220,"|",P1220),base!$G$2:'base'!$G$1817,0)+1,6,4)))</f>
        <v/>
      </c>
      <c r="R1220" s="41"/>
    </row>
    <row r="1221" spans="1:18" x14ac:dyDescent="0.25">
      <c r="A1221" s="47"/>
      <c r="B1221" s="115" t="str">
        <f>IF(AND(G1221&lt;&gt;"",H1221&gt;0,I1221&lt;&gt;"",J1221&lt;&gt;0,K1221&lt;&gt;0),COUNT($B$11:B1220)+1,"")</f>
        <v/>
      </c>
      <c r="C1221" s="34"/>
      <c r="D1221" s="89"/>
      <c r="E1221" s="47"/>
      <c r="F1221" s="66"/>
      <c r="G1221" s="41"/>
      <c r="H1221" s="112"/>
      <c r="I1221" s="47"/>
      <c r="J1221" s="112"/>
      <c r="K1221" s="104" t="str">
        <f t="shared" si="19"/>
        <v/>
      </c>
      <c r="L1221" s="96"/>
      <c r="M1221" s="96"/>
      <c r="N1221" s="34"/>
      <c r="O1221" s="116" t="str">
        <f ca="1">IF(N1221="","", INDIRECT("base!"&amp;ADDRESS(MATCH(N1221,base!$C$2:'base'!$C$133,0)+1,4,4)))</f>
        <v/>
      </c>
      <c r="P1221" s="41"/>
      <c r="Q1221" s="116" t="str">
        <f ca="1">IF(P1221="","", INDIRECT("base!"&amp;ADDRESS(MATCH(CONCATENATE(N1221,"|",P1221),base!$G$2:'base'!$G$1817,0)+1,6,4)))</f>
        <v/>
      </c>
      <c r="R1221" s="41"/>
    </row>
    <row r="1222" spans="1:18" x14ac:dyDescent="0.25">
      <c r="A1222" s="47"/>
      <c r="B1222" s="115" t="str">
        <f>IF(AND(G1222&lt;&gt;"",H1222&gt;0,I1222&lt;&gt;"",J1222&lt;&gt;0,K1222&lt;&gt;0),COUNT($B$11:B1221)+1,"")</f>
        <v/>
      </c>
      <c r="C1222" s="34"/>
      <c r="D1222" s="89"/>
      <c r="E1222" s="47"/>
      <c r="F1222" s="66"/>
      <c r="G1222" s="41"/>
      <c r="H1222" s="112"/>
      <c r="I1222" s="47"/>
      <c r="J1222" s="112"/>
      <c r="K1222" s="104" t="str">
        <f t="shared" si="19"/>
        <v/>
      </c>
      <c r="L1222" s="96"/>
      <c r="M1222" s="96"/>
      <c r="N1222" s="34"/>
      <c r="O1222" s="116" t="str">
        <f ca="1">IF(N1222="","", INDIRECT("base!"&amp;ADDRESS(MATCH(N1222,base!$C$2:'base'!$C$133,0)+1,4,4)))</f>
        <v/>
      </c>
      <c r="P1222" s="41"/>
      <c r="Q1222" s="116" t="str">
        <f ca="1">IF(P1222="","", INDIRECT("base!"&amp;ADDRESS(MATCH(CONCATENATE(N1222,"|",P1222),base!$G$2:'base'!$G$1817,0)+1,6,4)))</f>
        <v/>
      </c>
      <c r="R1222" s="41"/>
    </row>
    <row r="1223" spans="1:18" x14ac:dyDescent="0.25">
      <c r="A1223" s="47"/>
      <c r="B1223" s="115" t="str">
        <f>IF(AND(G1223&lt;&gt;"",H1223&gt;0,I1223&lt;&gt;"",J1223&lt;&gt;0,K1223&lt;&gt;0),COUNT($B$11:B1222)+1,"")</f>
        <v/>
      </c>
      <c r="C1223" s="34"/>
      <c r="D1223" s="89"/>
      <c r="E1223" s="47"/>
      <c r="F1223" s="66"/>
      <c r="G1223" s="41"/>
      <c r="H1223" s="112"/>
      <c r="I1223" s="47"/>
      <c r="J1223" s="112"/>
      <c r="K1223" s="104" t="str">
        <f t="shared" si="19"/>
        <v/>
      </c>
      <c r="L1223" s="96"/>
      <c r="M1223" s="96"/>
      <c r="N1223" s="34"/>
      <c r="O1223" s="116" t="str">
        <f ca="1">IF(N1223="","", INDIRECT("base!"&amp;ADDRESS(MATCH(N1223,base!$C$2:'base'!$C$133,0)+1,4,4)))</f>
        <v/>
      </c>
      <c r="P1223" s="41"/>
      <c r="Q1223" s="116" t="str">
        <f ca="1">IF(P1223="","", INDIRECT("base!"&amp;ADDRESS(MATCH(CONCATENATE(N1223,"|",P1223),base!$G$2:'base'!$G$1817,0)+1,6,4)))</f>
        <v/>
      </c>
      <c r="R1223" s="41"/>
    </row>
    <row r="1224" spans="1:18" x14ac:dyDescent="0.25">
      <c r="A1224" s="47"/>
      <c r="B1224" s="115" t="str">
        <f>IF(AND(G1224&lt;&gt;"",H1224&gt;0,I1224&lt;&gt;"",J1224&lt;&gt;0,K1224&lt;&gt;0),COUNT($B$11:B1223)+1,"")</f>
        <v/>
      </c>
      <c r="C1224" s="34"/>
      <c r="D1224" s="89"/>
      <c r="E1224" s="47"/>
      <c r="F1224" s="66"/>
      <c r="G1224" s="41"/>
      <c r="H1224" s="112"/>
      <c r="I1224" s="47"/>
      <c r="J1224" s="112"/>
      <c r="K1224" s="104" t="str">
        <f t="shared" si="19"/>
        <v/>
      </c>
      <c r="L1224" s="96"/>
      <c r="M1224" s="96"/>
      <c r="N1224" s="34"/>
      <c r="O1224" s="116" t="str">
        <f ca="1">IF(N1224="","", INDIRECT("base!"&amp;ADDRESS(MATCH(N1224,base!$C$2:'base'!$C$133,0)+1,4,4)))</f>
        <v/>
      </c>
      <c r="P1224" s="41"/>
      <c r="Q1224" s="116" t="str">
        <f ca="1">IF(P1224="","", INDIRECT("base!"&amp;ADDRESS(MATCH(CONCATENATE(N1224,"|",P1224),base!$G$2:'base'!$G$1817,0)+1,6,4)))</f>
        <v/>
      </c>
      <c r="R1224" s="41"/>
    </row>
    <row r="1225" spans="1:18" x14ac:dyDescent="0.25">
      <c r="A1225" s="47"/>
      <c r="B1225" s="115" t="str">
        <f>IF(AND(G1225&lt;&gt;"",H1225&gt;0,I1225&lt;&gt;"",J1225&lt;&gt;0,K1225&lt;&gt;0),COUNT($B$11:B1224)+1,"")</f>
        <v/>
      </c>
      <c r="C1225" s="34"/>
      <c r="D1225" s="89"/>
      <c r="E1225" s="47"/>
      <c r="F1225" s="66"/>
      <c r="G1225" s="41"/>
      <c r="H1225" s="112"/>
      <c r="I1225" s="47"/>
      <c r="J1225" s="112"/>
      <c r="K1225" s="104" t="str">
        <f t="shared" si="19"/>
        <v/>
      </c>
      <c r="L1225" s="96"/>
      <c r="M1225" s="96"/>
      <c r="N1225" s="34"/>
      <c r="O1225" s="116" t="str">
        <f ca="1">IF(N1225="","", INDIRECT("base!"&amp;ADDRESS(MATCH(N1225,base!$C$2:'base'!$C$133,0)+1,4,4)))</f>
        <v/>
      </c>
      <c r="P1225" s="41"/>
      <c r="Q1225" s="116" t="str">
        <f ca="1">IF(P1225="","", INDIRECT("base!"&amp;ADDRESS(MATCH(CONCATENATE(N1225,"|",P1225),base!$G$2:'base'!$G$1817,0)+1,6,4)))</f>
        <v/>
      </c>
      <c r="R1225" s="41"/>
    </row>
    <row r="1226" spans="1:18" x14ac:dyDescent="0.25">
      <c r="A1226" s="47"/>
      <c r="B1226" s="115" t="str">
        <f>IF(AND(G1226&lt;&gt;"",H1226&gt;0,I1226&lt;&gt;"",J1226&lt;&gt;0,K1226&lt;&gt;0),COUNT($B$11:B1225)+1,"")</f>
        <v/>
      </c>
      <c r="C1226" s="34"/>
      <c r="D1226" s="89"/>
      <c r="E1226" s="47"/>
      <c r="F1226" s="66"/>
      <c r="G1226" s="41"/>
      <c r="H1226" s="112"/>
      <c r="I1226" s="47"/>
      <c r="J1226" s="112"/>
      <c r="K1226" s="104" t="str">
        <f t="shared" si="19"/>
        <v/>
      </c>
      <c r="L1226" s="96"/>
      <c r="M1226" s="96"/>
      <c r="N1226" s="34"/>
      <c r="O1226" s="116" t="str">
        <f ca="1">IF(N1226="","", INDIRECT("base!"&amp;ADDRESS(MATCH(N1226,base!$C$2:'base'!$C$133,0)+1,4,4)))</f>
        <v/>
      </c>
      <c r="P1226" s="41"/>
      <c r="Q1226" s="116" t="str">
        <f ca="1">IF(P1226="","", INDIRECT("base!"&amp;ADDRESS(MATCH(CONCATENATE(N1226,"|",P1226),base!$G$2:'base'!$G$1817,0)+1,6,4)))</f>
        <v/>
      </c>
      <c r="R1226" s="41"/>
    </row>
    <row r="1227" spans="1:18" x14ac:dyDescent="0.25">
      <c r="A1227" s="47"/>
      <c r="B1227" s="115" t="str">
        <f>IF(AND(G1227&lt;&gt;"",H1227&gt;0,I1227&lt;&gt;"",J1227&lt;&gt;0,K1227&lt;&gt;0),COUNT($B$11:B1226)+1,"")</f>
        <v/>
      </c>
      <c r="C1227" s="34"/>
      <c r="D1227" s="89"/>
      <c r="E1227" s="47"/>
      <c r="F1227" s="66"/>
      <c r="G1227" s="41"/>
      <c r="H1227" s="112"/>
      <c r="I1227" s="47"/>
      <c r="J1227" s="112"/>
      <c r="K1227" s="104" t="str">
        <f t="shared" si="19"/>
        <v/>
      </c>
      <c r="L1227" s="96"/>
      <c r="M1227" s="96"/>
      <c r="N1227" s="34"/>
      <c r="O1227" s="116" t="str">
        <f ca="1">IF(N1227="","", INDIRECT("base!"&amp;ADDRESS(MATCH(N1227,base!$C$2:'base'!$C$133,0)+1,4,4)))</f>
        <v/>
      </c>
      <c r="P1227" s="41"/>
      <c r="Q1227" s="116" t="str">
        <f ca="1">IF(P1227="","", INDIRECT("base!"&amp;ADDRESS(MATCH(CONCATENATE(N1227,"|",P1227),base!$G$2:'base'!$G$1817,0)+1,6,4)))</f>
        <v/>
      </c>
      <c r="R1227" s="41"/>
    </row>
    <row r="1228" spans="1:18" x14ac:dyDescent="0.25">
      <c r="A1228" s="47"/>
      <c r="B1228" s="115" t="str">
        <f>IF(AND(G1228&lt;&gt;"",H1228&gt;0,I1228&lt;&gt;"",J1228&lt;&gt;0,K1228&lt;&gt;0),COUNT($B$11:B1227)+1,"")</f>
        <v/>
      </c>
      <c r="C1228" s="34"/>
      <c r="D1228" s="89"/>
      <c r="E1228" s="47"/>
      <c r="F1228" s="66"/>
      <c r="G1228" s="41"/>
      <c r="H1228" s="112"/>
      <c r="I1228" s="47"/>
      <c r="J1228" s="112"/>
      <c r="K1228" s="104" t="str">
        <f t="shared" si="19"/>
        <v/>
      </c>
      <c r="L1228" s="96"/>
      <c r="M1228" s="96"/>
      <c r="N1228" s="34"/>
      <c r="O1228" s="116" t="str">
        <f ca="1">IF(N1228="","", INDIRECT("base!"&amp;ADDRESS(MATCH(N1228,base!$C$2:'base'!$C$133,0)+1,4,4)))</f>
        <v/>
      </c>
      <c r="P1228" s="41"/>
      <c r="Q1228" s="116" t="str">
        <f ca="1">IF(P1228="","", INDIRECT("base!"&amp;ADDRESS(MATCH(CONCATENATE(N1228,"|",P1228),base!$G$2:'base'!$G$1817,0)+1,6,4)))</f>
        <v/>
      </c>
      <c r="R1228" s="41"/>
    </row>
    <row r="1229" spans="1:18" x14ac:dyDescent="0.25">
      <c r="A1229" s="47"/>
      <c r="B1229" s="115" t="str">
        <f>IF(AND(G1229&lt;&gt;"",H1229&gt;0,I1229&lt;&gt;"",J1229&lt;&gt;0,K1229&lt;&gt;0),COUNT($B$11:B1228)+1,"")</f>
        <v/>
      </c>
      <c r="C1229" s="34"/>
      <c r="D1229" s="89"/>
      <c r="E1229" s="47"/>
      <c r="F1229" s="66"/>
      <c r="G1229" s="41"/>
      <c r="H1229" s="112"/>
      <c r="I1229" s="47"/>
      <c r="J1229" s="112"/>
      <c r="K1229" s="104" t="str">
        <f t="shared" si="19"/>
        <v/>
      </c>
      <c r="L1229" s="96"/>
      <c r="M1229" s="96"/>
      <c r="N1229" s="34"/>
      <c r="O1229" s="116" t="str">
        <f ca="1">IF(N1229="","", INDIRECT("base!"&amp;ADDRESS(MATCH(N1229,base!$C$2:'base'!$C$133,0)+1,4,4)))</f>
        <v/>
      </c>
      <c r="P1229" s="41"/>
      <c r="Q1229" s="116" t="str">
        <f ca="1">IF(P1229="","", INDIRECT("base!"&amp;ADDRESS(MATCH(CONCATENATE(N1229,"|",P1229),base!$G$2:'base'!$G$1817,0)+1,6,4)))</f>
        <v/>
      </c>
      <c r="R1229" s="41"/>
    </row>
    <row r="1230" spans="1:18" x14ac:dyDescent="0.25">
      <c r="A1230" s="47"/>
      <c r="B1230" s="115" t="str">
        <f>IF(AND(G1230&lt;&gt;"",H1230&gt;0,I1230&lt;&gt;"",J1230&lt;&gt;0,K1230&lt;&gt;0),COUNT($B$11:B1229)+1,"")</f>
        <v/>
      </c>
      <c r="C1230" s="34"/>
      <c r="D1230" s="89"/>
      <c r="E1230" s="47"/>
      <c r="F1230" s="66"/>
      <c r="G1230" s="41"/>
      <c r="H1230" s="112"/>
      <c r="I1230" s="47"/>
      <c r="J1230" s="112"/>
      <c r="K1230" s="104" t="str">
        <f t="shared" si="19"/>
        <v/>
      </c>
      <c r="L1230" s="96"/>
      <c r="M1230" s="96"/>
      <c r="N1230" s="34"/>
      <c r="O1230" s="116" t="str">
        <f ca="1">IF(N1230="","", INDIRECT("base!"&amp;ADDRESS(MATCH(N1230,base!$C$2:'base'!$C$133,0)+1,4,4)))</f>
        <v/>
      </c>
      <c r="P1230" s="41"/>
      <c r="Q1230" s="116" t="str">
        <f ca="1">IF(P1230="","", INDIRECT("base!"&amp;ADDRESS(MATCH(CONCATENATE(N1230,"|",P1230),base!$G$2:'base'!$G$1817,0)+1,6,4)))</f>
        <v/>
      </c>
      <c r="R1230" s="41"/>
    </row>
    <row r="1231" spans="1:18" x14ac:dyDescent="0.25">
      <c r="A1231" s="47"/>
      <c r="B1231" s="115" t="str">
        <f>IF(AND(G1231&lt;&gt;"",H1231&gt;0,I1231&lt;&gt;"",J1231&lt;&gt;0,K1231&lt;&gt;0),COUNT($B$11:B1230)+1,"")</f>
        <v/>
      </c>
      <c r="C1231" s="34"/>
      <c r="D1231" s="89"/>
      <c r="E1231" s="47"/>
      <c r="F1231" s="66"/>
      <c r="G1231" s="41"/>
      <c r="H1231" s="112"/>
      <c r="I1231" s="47"/>
      <c r="J1231" s="112"/>
      <c r="K1231" s="104" t="str">
        <f t="shared" si="19"/>
        <v/>
      </c>
      <c r="L1231" s="96"/>
      <c r="M1231" s="96"/>
      <c r="N1231" s="34"/>
      <c r="O1231" s="116" t="str">
        <f ca="1">IF(N1231="","", INDIRECT("base!"&amp;ADDRESS(MATCH(N1231,base!$C$2:'base'!$C$133,0)+1,4,4)))</f>
        <v/>
      </c>
      <c r="P1231" s="41"/>
      <c r="Q1231" s="116" t="str">
        <f ca="1">IF(P1231="","", INDIRECT("base!"&amp;ADDRESS(MATCH(CONCATENATE(N1231,"|",P1231),base!$G$2:'base'!$G$1817,0)+1,6,4)))</f>
        <v/>
      </c>
      <c r="R1231" s="41"/>
    </row>
    <row r="1232" spans="1:18" x14ac:dyDescent="0.25">
      <c r="A1232" s="47"/>
      <c r="B1232" s="115" t="str">
        <f>IF(AND(G1232&lt;&gt;"",H1232&gt;0,I1232&lt;&gt;"",J1232&lt;&gt;0,K1232&lt;&gt;0),COUNT($B$11:B1231)+1,"")</f>
        <v/>
      </c>
      <c r="C1232" s="34"/>
      <c r="D1232" s="89"/>
      <c r="E1232" s="47"/>
      <c r="F1232" s="66"/>
      <c r="G1232" s="41"/>
      <c r="H1232" s="112"/>
      <c r="I1232" s="47"/>
      <c r="J1232" s="112"/>
      <c r="K1232" s="104" t="str">
        <f t="shared" si="19"/>
        <v/>
      </c>
      <c r="L1232" s="96"/>
      <c r="M1232" s="96"/>
      <c r="N1232" s="34"/>
      <c r="O1232" s="116" t="str">
        <f ca="1">IF(N1232="","", INDIRECT("base!"&amp;ADDRESS(MATCH(N1232,base!$C$2:'base'!$C$133,0)+1,4,4)))</f>
        <v/>
      </c>
      <c r="P1232" s="41"/>
      <c r="Q1232" s="116" t="str">
        <f ca="1">IF(P1232="","", INDIRECT("base!"&amp;ADDRESS(MATCH(CONCATENATE(N1232,"|",P1232),base!$G$2:'base'!$G$1817,0)+1,6,4)))</f>
        <v/>
      </c>
      <c r="R1232" s="41"/>
    </row>
    <row r="1233" spans="1:18" x14ac:dyDescent="0.25">
      <c r="A1233" s="47"/>
      <c r="B1233" s="115" t="str">
        <f>IF(AND(G1233&lt;&gt;"",H1233&gt;0,I1233&lt;&gt;"",J1233&lt;&gt;0,K1233&lt;&gt;0),COUNT($B$11:B1232)+1,"")</f>
        <v/>
      </c>
      <c r="C1233" s="34"/>
      <c r="D1233" s="89"/>
      <c r="E1233" s="47"/>
      <c r="F1233" s="66"/>
      <c r="G1233" s="41"/>
      <c r="H1233" s="112"/>
      <c r="I1233" s="47"/>
      <c r="J1233" s="112"/>
      <c r="K1233" s="104" t="str">
        <f t="shared" si="19"/>
        <v/>
      </c>
      <c r="L1233" s="96"/>
      <c r="M1233" s="96"/>
      <c r="N1233" s="34"/>
      <c r="O1233" s="116" t="str">
        <f ca="1">IF(N1233="","", INDIRECT("base!"&amp;ADDRESS(MATCH(N1233,base!$C$2:'base'!$C$133,0)+1,4,4)))</f>
        <v/>
      </c>
      <c r="P1233" s="41"/>
      <c r="Q1233" s="116" t="str">
        <f ca="1">IF(P1233="","", INDIRECT("base!"&amp;ADDRESS(MATCH(CONCATENATE(N1233,"|",P1233),base!$G$2:'base'!$G$1817,0)+1,6,4)))</f>
        <v/>
      </c>
      <c r="R1233" s="41"/>
    </row>
    <row r="1234" spans="1:18" x14ac:dyDescent="0.25">
      <c r="A1234" s="47"/>
      <c r="B1234" s="115" t="str">
        <f>IF(AND(G1234&lt;&gt;"",H1234&gt;0,I1234&lt;&gt;"",J1234&lt;&gt;0,K1234&lt;&gt;0),COUNT($B$11:B1233)+1,"")</f>
        <v/>
      </c>
      <c r="C1234" s="34"/>
      <c r="D1234" s="89"/>
      <c r="E1234" s="47"/>
      <c r="F1234" s="66"/>
      <c r="G1234" s="41"/>
      <c r="H1234" s="112"/>
      <c r="I1234" s="47"/>
      <c r="J1234" s="112"/>
      <c r="K1234" s="104" t="str">
        <f t="shared" si="19"/>
        <v/>
      </c>
      <c r="L1234" s="96"/>
      <c r="M1234" s="96"/>
      <c r="N1234" s="34"/>
      <c r="O1234" s="116" t="str">
        <f ca="1">IF(N1234="","", INDIRECT("base!"&amp;ADDRESS(MATCH(N1234,base!$C$2:'base'!$C$133,0)+1,4,4)))</f>
        <v/>
      </c>
      <c r="P1234" s="41"/>
      <c r="Q1234" s="116" t="str">
        <f ca="1">IF(P1234="","", INDIRECT("base!"&amp;ADDRESS(MATCH(CONCATENATE(N1234,"|",P1234),base!$G$2:'base'!$G$1817,0)+1,6,4)))</f>
        <v/>
      </c>
      <c r="R1234" s="41"/>
    </row>
    <row r="1235" spans="1:18" x14ac:dyDescent="0.25">
      <c r="A1235" s="47"/>
      <c r="B1235" s="115" t="str">
        <f>IF(AND(G1235&lt;&gt;"",H1235&gt;0,I1235&lt;&gt;"",J1235&lt;&gt;0,K1235&lt;&gt;0),COUNT($B$11:B1234)+1,"")</f>
        <v/>
      </c>
      <c r="C1235" s="34"/>
      <c r="D1235" s="89"/>
      <c r="E1235" s="47"/>
      <c r="F1235" s="66"/>
      <c r="G1235" s="41"/>
      <c r="H1235" s="112"/>
      <c r="I1235" s="47"/>
      <c r="J1235" s="112"/>
      <c r="K1235" s="104" t="str">
        <f t="shared" si="19"/>
        <v/>
      </c>
      <c r="L1235" s="96"/>
      <c r="M1235" s="96"/>
      <c r="N1235" s="34"/>
      <c r="O1235" s="116" t="str">
        <f ca="1">IF(N1235="","", INDIRECT("base!"&amp;ADDRESS(MATCH(N1235,base!$C$2:'base'!$C$133,0)+1,4,4)))</f>
        <v/>
      </c>
      <c r="P1235" s="41"/>
      <c r="Q1235" s="116" t="str">
        <f ca="1">IF(P1235="","", INDIRECT("base!"&amp;ADDRESS(MATCH(CONCATENATE(N1235,"|",P1235),base!$G$2:'base'!$G$1817,0)+1,6,4)))</f>
        <v/>
      </c>
      <c r="R1235" s="41"/>
    </row>
    <row r="1236" spans="1:18" x14ac:dyDescent="0.25">
      <c r="A1236" s="47"/>
      <c r="B1236" s="115" t="str">
        <f>IF(AND(G1236&lt;&gt;"",H1236&gt;0,I1236&lt;&gt;"",J1236&lt;&gt;0,K1236&lt;&gt;0),COUNT($B$11:B1235)+1,"")</f>
        <v/>
      </c>
      <c r="C1236" s="34"/>
      <c r="D1236" s="89"/>
      <c r="E1236" s="47"/>
      <c r="F1236" s="66"/>
      <c r="G1236" s="41"/>
      <c r="H1236" s="112"/>
      <c r="I1236" s="47"/>
      <c r="J1236" s="112"/>
      <c r="K1236" s="104" t="str">
        <f t="shared" si="19"/>
        <v/>
      </c>
      <c r="L1236" s="96"/>
      <c r="M1236" s="96"/>
      <c r="N1236" s="34"/>
      <c r="O1236" s="116" t="str">
        <f ca="1">IF(N1236="","", INDIRECT("base!"&amp;ADDRESS(MATCH(N1236,base!$C$2:'base'!$C$133,0)+1,4,4)))</f>
        <v/>
      </c>
      <c r="P1236" s="41"/>
      <c r="Q1236" s="116" t="str">
        <f ca="1">IF(P1236="","", INDIRECT("base!"&amp;ADDRESS(MATCH(CONCATENATE(N1236,"|",P1236),base!$G$2:'base'!$G$1817,0)+1,6,4)))</f>
        <v/>
      </c>
      <c r="R1236" s="41"/>
    </row>
    <row r="1237" spans="1:18" x14ac:dyDescent="0.25">
      <c r="A1237" s="47"/>
      <c r="B1237" s="115" t="str">
        <f>IF(AND(G1237&lt;&gt;"",H1237&gt;0,I1237&lt;&gt;"",J1237&lt;&gt;0,K1237&lt;&gt;0),COUNT($B$11:B1236)+1,"")</f>
        <v/>
      </c>
      <c r="C1237" s="34"/>
      <c r="D1237" s="89"/>
      <c r="E1237" s="47"/>
      <c r="F1237" s="66"/>
      <c r="G1237" s="41"/>
      <c r="H1237" s="112"/>
      <c r="I1237" s="47"/>
      <c r="J1237" s="112"/>
      <c r="K1237" s="104" t="str">
        <f t="shared" si="19"/>
        <v/>
      </c>
      <c r="L1237" s="96"/>
      <c r="M1237" s="96"/>
      <c r="N1237" s="34"/>
      <c r="O1237" s="116" t="str">
        <f ca="1">IF(N1237="","", INDIRECT("base!"&amp;ADDRESS(MATCH(N1237,base!$C$2:'base'!$C$133,0)+1,4,4)))</f>
        <v/>
      </c>
      <c r="P1237" s="41"/>
      <c r="Q1237" s="116" t="str">
        <f ca="1">IF(P1237="","", INDIRECT("base!"&amp;ADDRESS(MATCH(CONCATENATE(N1237,"|",P1237),base!$G$2:'base'!$G$1817,0)+1,6,4)))</f>
        <v/>
      </c>
      <c r="R1237" s="41"/>
    </row>
    <row r="1238" spans="1:18" x14ac:dyDescent="0.25">
      <c r="A1238" s="47"/>
      <c r="B1238" s="115" t="str">
        <f>IF(AND(G1238&lt;&gt;"",H1238&gt;0,I1238&lt;&gt;"",J1238&lt;&gt;0,K1238&lt;&gt;0),COUNT($B$11:B1237)+1,"")</f>
        <v/>
      </c>
      <c r="C1238" s="34"/>
      <c r="D1238" s="89"/>
      <c r="E1238" s="47"/>
      <c r="F1238" s="66"/>
      <c r="G1238" s="41"/>
      <c r="H1238" s="112"/>
      <c r="I1238" s="47"/>
      <c r="J1238" s="112"/>
      <c r="K1238" s="104" t="str">
        <f t="shared" ref="K1238:K1275" si="20">IFERROR(IF(H1238*J1238&lt;&gt;0,ROUND(ROUND(H1238,4)*ROUND(J1238,4),2),""),"")</f>
        <v/>
      </c>
      <c r="L1238" s="96"/>
      <c r="M1238" s="96"/>
      <c r="N1238" s="34"/>
      <c r="O1238" s="116" t="str">
        <f ca="1">IF(N1238="","", INDIRECT("base!"&amp;ADDRESS(MATCH(N1238,base!$C$2:'base'!$C$133,0)+1,4,4)))</f>
        <v/>
      </c>
      <c r="P1238" s="41"/>
      <c r="Q1238" s="116" t="str">
        <f ca="1">IF(P1238="","", INDIRECT("base!"&amp;ADDRESS(MATCH(CONCATENATE(N1238,"|",P1238),base!$G$2:'base'!$G$1817,0)+1,6,4)))</f>
        <v/>
      </c>
      <c r="R1238" s="41"/>
    </row>
    <row r="1239" spans="1:18" x14ac:dyDescent="0.25">
      <c r="A1239" s="47"/>
      <c r="B1239" s="115" t="str">
        <f>IF(AND(G1239&lt;&gt;"",H1239&gt;0,I1239&lt;&gt;"",J1239&lt;&gt;0,K1239&lt;&gt;0),COUNT($B$11:B1238)+1,"")</f>
        <v/>
      </c>
      <c r="C1239" s="34"/>
      <c r="D1239" s="89"/>
      <c r="E1239" s="47"/>
      <c r="F1239" s="66"/>
      <c r="G1239" s="41"/>
      <c r="H1239" s="112"/>
      <c r="I1239" s="47"/>
      <c r="J1239" s="112"/>
      <c r="K1239" s="104" t="str">
        <f t="shared" si="20"/>
        <v/>
      </c>
      <c r="L1239" s="96"/>
      <c r="M1239" s="96"/>
      <c r="N1239" s="34"/>
      <c r="O1239" s="116" t="str">
        <f ca="1">IF(N1239="","", INDIRECT("base!"&amp;ADDRESS(MATCH(N1239,base!$C$2:'base'!$C$133,0)+1,4,4)))</f>
        <v/>
      </c>
      <c r="P1239" s="41"/>
      <c r="Q1239" s="116" t="str">
        <f ca="1">IF(P1239="","", INDIRECT("base!"&amp;ADDRESS(MATCH(CONCATENATE(N1239,"|",P1239),base!$G$2:'base'!$G$1817,0)+1,6,4)))</f>
        <v/>
      </c>
      <c r="R1239" s="41"/>
    </row>
    <row r="1240" spans="1:18" x14ac:dyDescent="0.25">
      <c r="A1240" s="47"/>
      <c r="B1240" s="115" t="str">
        <f>IF(AND(G1240&lt;&gt;"",H1240&gt;0,I1240&lt;&gt;"",J1240&lt;&gt;0,K1240&lt;&gt;0),COUNT($B$11:B1239)+1,"")</f>
        <v/>
      </c>
      <c r="C1240" s="34"/>
      <c r="D1240" s="89"/>
      <c r="E1240" s="47"/>
      <c r="F1240" s="66"/>
      <c r="G1240" s="41"/>
      <c r="H1240" s="112"/>
      <c r="I1240" s="47"/>
      <c r="J1240" s="112"/>
      <c r="K1240" s="104" t="str">
        <f t="shared" si="20"/>
        <v/>
      </c>
      <c r="L1240" s="96"/>
      <c r="M1240" s="96"/>
      <c r="N1240" s="34"/>
      <c r="O1240" s="116" t="str">
        <f ca="1">IF(N1240="","", INDIRECT("base!"&amp;ADDRESS(MATCH(N1240,base!$C$2:'base'!$C$133,0)+1,4,4)))</f>
        <v/>
      </c>
      <c r="P1240" s="41"/>
      <c r="Q1240" s="116" t="str">
        <f ca="1">IF(P1240="","", INDIRECT("base!"&amp;ADDRESS(MATCH(CONCATENATE(N1240,"|",P1240),base!$G$2:'base'!$G$1817,0)+1,6,4)))</f>
        <v/>
      </c>
      <c r="R1240" s="41"/>
    </row>
    <row r="1241" spans="1:18" x14ac:dyDescent="0.25">
      <c r="A1241" s="47"/>
      <c r="B1241" s="115" t="str">
        <f>IF(AND(G1241&lt;&gt;"",H1241&gt;0,I1241&lt;&gt;"",J1241&lt;&gt;0,K1241&lt;&gt;0),COUNT($B$11:B1240)+1,"")</f>
        <v/>
      </c>
      <c r="C1241" s="34"/>
      <c r="D1241" s="89"/>
      <c r="E1241" s="47"/>
      <c r="F1241" s="66"/>
      <c r="G1241" s="41"/>
      <c r="H1241" s="112"/>
      <c r="I1241" s="47"/>
      <c r="J1241" s="112"/>
      <c r="K1241" s="104" t="str">
        <f t="shared" si="20"/>
        <v/>
      </c>
      <c r="L1241" s="96"/>
      <c r="M1241" s="96"/>
      <c r="N1241" s="34"/>
      <c r="O1241" s="116" t="str">
        <f ca="1">IF(N1241="","", INDIRECT("base!"&amp;ADDRESS(MATCH(N1241,base!$C$2:'base'!$C$133,0)+1,4,4)))</f>
        <v/>
      </c>
      <c r="P1241" s="41"/>
      <c r="Q1241" s="116" t="str">
        <f ca="1">IF(P1241="","", INDIRECT("base!"&amp;ADDRESS(MATCH(CONCATENATE(N1241,"|",P1241),base!$G$2:'base'!$G$1817,0)+1,6,4)))</f>
        <v/>
      </c>
      <c r="R1241" s="41"/>
    </row>
    <row r="1242" spans="1:18" x14ac:dyDescent="0.25">
      <c r="A1242" s="47"/>
      <c r="B1242" s="115" t="str">
        <f>IF(AND(G1242&lt;&gt;"",H1242&gt;0,I1242&lt;&gt;"",J1242&lt;&gt;0,K1242&lt;&gt;0),COUNT($B$11:B1241)+1,"")</f>
        <v/>
      </c>
      <c r="C1242" s="34"/>
      <c r="D1242" s="89"/>
      <c r="E1242" s="47"/>
      <c r="F1242" s="66"/>
      <c r="G1242" s="41"/>
      <c r="H1242" s="112"/>
      <c r="I1242" s="47"/>
      <c r="J1242" s="112"/>
      <c r="K1242" s="104" t="str">
        <f t="shared" si="20"/>
        <v/>
      </c>
      <c r="L1242" s="96"/>
      <c r="M1242" s="96"/>
      <c r="N1242" s="34"/>
      <c r="O1242" s="116" t="str">
        <f ca="1">IF(N1242="","", INDIRECT("base!"&amp;ADDRESS(MATCH(N1242,base!$C$2:'base'!$C$133,0)+1,4,4)))</f>
        <v/>
      </c>
      <c r="P1242" s="41"/>
      <c r="Q1242" s="116" t="str">
        <f ca="1">IF(P1242="","", INDIRECT("base!"&amp;ADDRESS(MATCH(CONCATENATE(N1242,"|",P1242),base!$G$2:'base'!$G$1817,0)+1,6,4)))</f>
        <v/>
      </c>
      <c r="R1242" s="41"/>
    </row>
    <row r="1243" spans="1:18" x14ac:dyDescent="0.25">
      <c r="A1243" s="47"/>
      <c r="B1243" s="115" t="str">
        <f>IF(AND(G1243&lt;&gt;"",H1243&gt;0,I1243&lt;&gt;"",J1243&lt;&gt;0,K1243&lt;&gt;0),COUNT($B$11:B1242)+1,"")</f>
        <v/>
      </c>
      <c r="C1243" s="34"/>
      <c r="D1243" s="89"/>
      <c r="E1243" s="47"/>
      <c r="F1243" s="66"/>
      <c r="G1243" s="41"/>
      <c r="H1243" s="112"/>
      <c r="I1243" s="47"/>
      <c r="J1243" s="112"/>
      <c r="K1243" s="104" t="str">
        <f t="shared" si="20"/>
        <v/>
      </c>
      <c r="L1243" s="96"/>
      <c r="M1243" s="96"/>
      <c r="N1243" s="34"/>
      <c r="O1243" s="116" t="str">
        <f ca="1">IF(N1243="","", INDIRECT("base!"&amp;ADDRESS(MATCH(N1243,base!$C$2:'base'!$C$133,0)+1,4,4)))</f>
        <v/>
      </c>
      <c r="P1243" s="41"/>
      <c r="Q1243" s="116" t="str">
        <f ca="1">IF(P1243="","", INDIRECT("base!"&amp;ADDRESS(MATCH(CONCATENATE(N1243,"|",P1243),base!$G$2:'base'!$G$1817,0)+1,6,4)))</f>
        <v/>
      </c>
      <c r="R1243" s="41"/>
    </row>
    <row r="1244" spans="1:18" x14ac:dyDescent="0.25">
      <c r="A1244" s="47"/>
      <c r="B1244" s="115" t="str">
        <f>IF(AND(G1244&lt;&gt;"",H1244&gt;0,I1244&lt;&gt;"",J1244&lt;&gt;0,K1244&lt;&gt;0),COUNT($B$11:B1243)+1,"")</f>
        <v/>
      </c>
      <c r="C1244" s="34"/>
      <c r="D1244" s="89"/>
      <c r="E1244" s="47"/>
      <c r="F1244" s="66"/>
      <c r="G1244" s="41"/>
      <c r="H1244" s="112"/>
      <c r="I1244" s="47"/>
      <c r="J1244" s="112"/>
      <c r="K1244" s="104" t="str">
        <f t="shared" si="20"/>
        <v/>
      </c>
      <c r="L1244" s="96"/>
      <c r="M1244" s="96"/>
      <c r="N1244" s="34"/>
      <c r="O1244" s="116" t="str">
        <f ca="1">IF(N1244="","", INDIRECT("base!"&amp;ADDRESS(MATCH(N1244,base!$C$2:'base'!$C$133,0)+1,4,4)))</f>
        <v/>
      </c>
      <c r="P1244" s="41"/>
      <c r="Q1244" s="116" t="str">
        <f ca="1">IF(P1244="","", INDIRECT("base!"&amp;ADDRESS(MATCH(CONCATENATE(N1244,"|",P1244),base!$G$2:'base'!$G$1817,0)+1,6,4)))</f>
        <v/>
      </c>
      <c r="R1244" s="41"/>
    </row>
    <row r="1245" spans="1:18" x14ac:dyDescent="0.25">
      <c r="A1245" s="47"/>
      <c r="B1245" s="115" t="str">
        <f>IF(AND(G1245&lt;&gt;"",H1245&gt;0,I1245&lt;&gt;"",J1245&lt;&gt;0,K1245&lt;&gt;0),COUNT($B$11:B1244)+1,"")</f>
        <v/>
      </c>
      <c r="C1245" s="34"/>
      <c r="D1245" s="89"/>
      <c r="E1245" s="47"/>
      <c r="F1245" s="66"/>
      <c r="G1245" s="41"/>
      <c r="H1245" s="112"/>
      <c r="I1245" s="47"/>
      <c r="J1245" s="112"/>
      <c r="K1245" s="104" t="str">
        <f t="shared" si="20"/>
        <v/>
      </c>
      <c r="L1245" s="96"/>
      <c r="M1245" s="96"/>
      <c r="N1245" s="34"/>
      <c r="O1245" s="116" t="str">
        <f ca="1">IF(N1245="","", INDIRECT("base!"&amp;ADDRESS(MATCH(N1245,base!$C$2:'base'!$C$133,0)+1,4,4)))</f>
        <v/>
      </c>
      <c r="P1245" s="41"/>
      <c r="Q1245" s="116" t="str">
        <f ca="1">IF(P1245="","", INDIRECT("base!"&amp;ADDRESS(MATCH(CONCATENATE(N1245,"|",P1245),base!$G$2:'base'!$G$1817,0)+1,6,4)))</f>
        <v/>
      </c>
      <c r="R1245" s="41"/>
    </row>
    <row r="1246" spans="1:18" x14ac:dyDescent="0.25">
      <c r="A1246" s="47"/>
      <c r="B1246" s="115" t="str">
        <f>IF(AND(G1246&lt;&gt;"",H1246&gt;0,I1246&lt;&gt;"",J1246&lt;&gt;0,K1246&lt;&gt;0),COUNT($B$11:B1245)+1,"")</f>
        <v/>
      </c>
      <c r="C1246" s="34"/>
      <c r="D1246" s="89"/>
      <c r="E1246" s="47"/>
      <c r="F1246" s="66"/>
      <c r="G1246" s="41"/>
      <c r="H1246" s="112"/>
      <c r="I1246" s="47"/>
      <c r="J1246" s="112"/>
      <c r="K1246" s="104" t="str">
        <f t="shared" si="20"/>
        <v/>
      </c>
      <c r="L1246" s="96"/>
      <c r="M1246" s="96"/>
      <c r="N1246" s="34"/>
      <c r="O1246" s="116" t="str">
        <f ca="1">IF(N1246="","", INDIRECT("base!"&amp;ADDRESS(MATCH(N1246,base!$C$2:'base'!$C$133,0)+1,4,4)))</f>
        <v/>
      </c>
      <c r="P1246" s="41"/>
      <c r="Q1246" s="116" t="str">
        <f ca="1">IF(P1246="","", INDIRECT("base!"&amp;ADDRESS(MATCH(CONCATENATE(N1246,"|",P1246),base!$G$2:'base'!$G$1817,0)+1,6,4)))</f>
        <v/>
      </c>
      <c r="R1246" s="41"/>
    </row>
    <row r="1247" spans="1:18" x14ac:dyDescent="0.25">
      <c r="A1247" s="47"/>
      <c r="B1247" s="115" t="str">
        <f>IF(AND(G1247&lt;&gt;"",H1247&gt;0,I1247&lt;&gt;"",J1247&lt;&gt;0,K1247&lt;&gt;0),COUNT($B$11:B1246)+1,"")</f>
        <v/>
      </c>
      <c r="C1247" s="34"/>
      <c r="D1247" s="89"/>
      <c r="E1247" s="47"/>
      <c r="F1247" s="66"/>
      <c r="G1247" s="41"/>
      <c r="H1247" s="112"/>
      <c r="I1247" s="47"/>
      <c r="J1247" s="112"/>
      <c r="K1247" s="104" t="str">
        <f t="shared" si="20"/>
        <v/>
      </c>
      <c r="L1247" s="96"/>
      <c r="M1247" s="96"/>
      <c r="N1247" s="34"/>
      <c r="O1247" s="116" t="str">
        <f ca="1">IF(N1247="","", INDIRECT("base!"&amp;ADDRESS(MATCH(N1247,base!$C$2:'base'!$C$133,0)+1,4,4)))</f>
        <v/>
      </c>
      <c r="P1247" s="41"/>
      <c r="Q1247" s="116" t="str">
        <f ca="1">IF(P1247="","", INDIRECT("base!"&amp;ADDRESS(MATCH(CONCATENATE(N1247,"|",P1247),base!$G$2:'base'!$G$1817,0)+1,6,4)))</f>
        <v/>
      </c>
      <c r="R1247" s="41"/>
    </row>
    <row r="1248" spans="1:18" x14ac:dyDescent="0.25">
      <c r="A1248" s="47"/>
      <c r="B1248" s="115" t="str">
        <f>IF(AND(G1248&lt;&gt;"",H1248&gt;0,I1248&lt;&gt;"",J1248&lt;&gt;0,K1248&lt;&gt;0),COUNT($B$11:B1247)+1,"")</f>
        <v/>
      </c>
      <c r="C1248" s="34"/>
      <c r="D1248" s="89"/>
      <c r="E1248" s="47"/>
      <c r="F1248" s="66"/>
      <c r="G1248" s="41"/>
      <c r="H1248" s="112"/>
      <c r="I1248" s="47"/>
      <c r="J1248" s="112"/>
      <c r="K1248" s="104" t="str">
        <f t="shared" si="20"/>
        <v/>
      </c>
      <c r="L1248" s="96"/>
      <c r="M1248" s="96"/>
      <c r="N1248" s="34"/>
      <c r="O1248" s="116" t="str">
        <f ca="1">IF(N1248="","", INDIRECT("base!"&amp;ADDRESS(MATCH(N1248,base!$C$2:'base'!$C$133,0)+1,4,4)))</f>
        <v/>
      </c>
      <c r="P1248" s="41"/>
      <c r="Q1248" s="116" t="str">
        <f ca="1">IF(P1248="","", INDIRECT("base!"&amp;ADDRESS(MATCH(CONCATENATE(N1248,"|",P1248),base!$G$2:'base'!$G$1817,0)+1,6,4)))</f>
        <v/>
      </c>
      <c r="R1248" s="41"/>
    </row>
    <row r="1249" spans="1:18" x14ac:dyDescent="0.25">
      <c r="A1249" s="47"/>
      <c r="B1249" s="115" t="str">
        <f>IF(AND(G1249&lt;&gt;"",H1249&gt;0,I1249&lt;&gt;"",J1249&lt;&gt;0,K1249&lt;&gt;0),COUNT($B$11:B1248)+1,"")</f>
        <v/>
      </c>
      <c r="C1249" s="34"/>
      <c r="D1249" s="89"/>
      <c r="E1249" s="47"/>
      <c r="F1249" s="66"/>
      <c r="G1249" s="41"/>
      <c r="H1249" s="112"/>
      <c r="I1249" s="47"/>
      <c r="J1249" s="112"/>
      <c r="K1249" s="104" t="str">
        <f t="shared" si="20"/>
        <v/>
      </c>
      <c r="L1249" s="96"/>
      <c r="M1249" s="96"/>
      <c r="N1249" s="34"/>
      <c r="O1249" s="116" t="str">
        <f ca="1">IF(N1249="","", INDIRECT("base!"&amp;ADDRESS(MATCH(N1249,base!$C$2:'base'!$C$133,0)+1,4,4)))</f>
        <v/>
      </c>
      <c r="P1249" s="41"/>
      <c r="Q1249" s="116" t="str">
        <f ca="1">IF(P1249="","", INDIRECT("base!"&amp;ADDRESS(MATCH(CONCATENATE(N1249,"|",P1249),base!$G$2:'base'!$G$1817,0)+1,6,4)))</f>
        <v/>
      </c>
      <c r="R1249" s="41"/>
    </row>
    <row r="1250" spans="1:18" x14ac:dyDescent="0.25">
      <c r="A1250" s="47"/>
      <c r="B1250" s="115" t="str">
        <f>IF(AND(G1250&lt;&gt;"",H1250&gt;0,I1250&lt;&gt;"",J1250&lt;&gt;0,K1250&lt;&gt;0),COUNT($B$11:B1249)+1,"")</f>
        <v/>
      </c>
      <c r="C1250" s="34"/>
      <c r="D1250" s="89"/>
      <c r="E1250" s="47"/>
      <c r="F1250" s="66"/>
      <c r="G1250" s="41"/>
      <c r="H1250" s="112"/>
      <c r="I1250" s="47"/>
      <c r="J1250" s="112"/>
      <c r="K1250" s="104" t="str">
        <f t="shared" si="20"/>
        <v/>
      </c>
      <c r="L1250" s="96"/>
      <c r="M1250" s="96"/>
      <c r="N1250" s="34"/>
      <c r="O1250" s="116" t="str">
        <f ca="1">IF(N1250="","", INDIRECT("base!"&amp;ADDRESS(MATCH(N1250,base!$C$2:'base'!$C$133,0)+1,4,4)))</f>
        <v/>
      </c>
      <c r="P1250" s="41"/>
      <c r="Q1250" s="116" t="str">
        <f ca="1">IF(P1250="","", INDIRECT("base!"&amp;ADDRESS(MATCH(CONCATENATE(N1250,"|",P1250),base!$G$2:'base'!$G$1817,0)+1,6,4)))</f>
        <v/>
      </c>
      <c r="R1250" s="41"/>
    </row>
    <row r="1251" spans="1:18" x14ac:dyDescent="0.25">
      <c r="A1251" s="47"/>
      <c r="B1251" s="115" t="str">
        <f>IF(AND(G1251&lt;&gt;"",H1251&gt;0,I1251&lt;&gt;"",J1251&lt;&gt;0,K1251&lt;&gt;0),COUNT($B$11:B1250)+1,"")</f>
        <v/>
      </c>
      <c r="C1251" s="34"/>
      <c r="D1251" s="89"/>
      <c r="E1251" s="47"/>
      <c r="F1251" s="66"/>
      <c r="G1251" s="41"/>
      <c r="H1251" s="112"/>
      <c r="I1251" s="47"/>
      <c r="J1251" s="112"/>
      <c r="K1251" s="104" t="str">
        <f t="shared" si="20"/>
        <v/>
      </c>
      <c r="L1251" s="96"/>
      <c r="M1251" s="96"/>
      <c r="N1251" s="34"/>
      <c r="O1251" s="116" t="str">
        <f ca="1">IF(N1251="","", INDIRECT("base!"&amp;ADDRESS(MATCH(N1251,base!$C$2:'base'!$C$133,0)+1,4,4)))</f>
        <v/>
      </c>
      <c r="P1251" s="41"/>
      <c r="Q1251" s="116" t="str">
        <f ca="1">IF(P1251="","", INDIRECT("base!"&amp;ADDRESS(MATCH(CONCATENATE(N1251,"|",P1251),base!$G$2:'base'!$G$1817,0)+1,6,4)))</f>
        <v/>
      </c>
      <c r="R1251" s="41"/>
    </row>
    <row r="1252" spans="1:18" x14ac:dyDescent="0.25">
      <c r="A1252" s="47"/>
      <c r="B1252" s="115" t="str">
        <f>IF(AND(G1252&lt;&gt;"",H1252&gt;0,I1252&lt;&gt;"",J1252&lt;&gt;0,K1252&lt;&gt;0),COUNT($B$11:B1251)+1,"")</f>
        <v/>
      </c>
      <c r="C1252" s="34"/>
      <c r="D1252" s="89"/>
      <c r="E1252" s="47"/>
      <c r="F1252" s="66"/>
      <c r="G1252" s="41"/>
      <c r="H1252" s="112"/>
      <c r="I1252" s="47"/>
      <c r="J1252" s="112"/>
      <c r="K1252" s="104" t="str">
        <f t="shared" si="20"/>
        <v/>
      </c>
      <c r="L1252" s="96"/>
      <c r="M1252" s="96"/>
      <c r="N1252" s="34"/>
      <c r="O1252" s="116" t="str">
        <f ca="1">IF(N1252="","", INDIRECT("base!"&amp;ADDRESS(MATCH(N1252,base!$C$2:'base'!$C$133,0)+1,4,4)))</f>
        <v/>
      </c>
      <c r="P1252" s="41"/>
      <c r="Q1252" s="116" t="str">
        <f ca="1">IF(P1252="","", INDIRECT("base!"&amp;ADDRESS(MATCH(CONCATENATE(N1252,"|",P1252),base!$G$2:'base'!$G$1817,0)+1,6,4)))</f>
        <v/>
      </c>
      <c r="R1252" s="41"/>
    </row>
    <row r="1253" spans="1:18" x14ac:dyDescent="0.25">
      <c r="A1253" s="47"/>
      <c r="B1253" s="115" t="str">
        <f>IF(AND(G1253&lt;&gt;"",H1253&gt;0,I1253&lt;&gt;"",J1253&lt;&gt;0,K1253&lt;&gt;0),COUNT($B$11:B1252)+1,"")</f>
        <v/>
      </c>
      <c r="C1253" s="34"/>
      <c r="D1253" s="89"/>
      <c r="E1253" s="47"/>
      <c r="F1253" s="66"/>
      <c r="G1253" s="41"/>
      <c r="H1253" s="112"/>
      <c r="I1253" s="47"/>
      <c r="J1253" s="112"/>
      <c r="K1253" s="104" t="str">
        <f t="shared" si="20"/>
        <v/>
      </c>
      <c r="L1253" s="96"/>
      <c r="M1253" s="96"/>
      <c r="N1253" s="34"/>
      <c r="O1253" s="116" t="str">
        <f ca="1">IF(N1253="","", INDIRECT("base!"&amp;ADDRESS(MATCH(N1253,base!$C$2:'base'!$C$133,0)+1,4,4)))</f>
        <v/>
      </c>
      <c r="P1253" s="41"/>
      <c r="Q1253" s="116" t="str">
        <f ca="1">IF(P1253="","", INDIRECT("base!"&amp;ADDRESS(MATCH(CONCATENATE(N1253,"|",P1253),base!$G$2:'base'!$G$1817,0)+1,6,4)))</f>
        <v/>
      </c>
      <c r="R1253" s="41"/>
    </row>
    <row r="1254" spans="1:18" x14ac:dyDescent="0.25">
      <c r="A1254" s="47"/>
      <c r="B1254" s="115" t="str">
        <f>IF(AND(G1254&lt;&gt;"",H1254&gt;0,I1254&lt;&gt;"",J1254&lt;&gt;0,K1254&lt;&gt;0),COUNT($B$11:B1253)+1,"")</f>
        <v/>
      </c>
      <c r="C1254" s="34"/>
      <c r="D1254" s="89"/>
      <c r="E1254" s="47"/>
      <c r="F1254" s="66"/>
      <c r="G1254" s="41"/>
      <c r="H1254" s="112"/>
      <c r="I1254" s="47"/>
      <c r="J1254" s="112"/>
      <c r="K1254" s="104" t="str">
        <f t="shared" si="20"/>
        <v/>
      </c>
      <c r="L1254" s="96"/>
      <c r="M1254" s="96"/>
      <c r="N1254" s="34"/>
      <c r="O1254" s="116" t="str">
        <f ca="1">IF(N1254="","", INDIRECT("base!"&amp;ADDRESS(MATCH(N1254,base!$C$2:'base'!$C$133,0)+1,4,4)))</f>
        <v/>
      </c>
      <c r="P1254" s="41"/>
      <c r="Q1254" s="116" t="str">
        <f ca="1">IF(P1254="","", INDIRECT("base!"&amp;ADDRESS(MATCH(CONCATENATE(N1254,"|",P1254),base!$G$2:'base'!$G$1817,0)+1,6,4)))</f>
        <v/>
      </c>
      <c r="R1254" s="41"/>
    </row>
    <row r="1255" spans="1:18" x14ac:dyDescent="0.25">
      <c r="A1255" s="47"/>
      <c r="B1255" s="115" t="str">
        <f>IF(AND(G1255&lt;&gt;"",H1255&gt;0,I1255&lt;&gt;"",J1255&lt;&gt;0,K1255&lt;&gt;0),COUNT($B$11:B1254)+1,"")</f>
        <v/>
      </c>
      <c r="C1255" s="34"/>
      <c r="D1255" s="89"/>
      <c r="E1255" s="47"/>
      <c r="F1255" s="66"/>
      <c r="G1255" s="41"/>
      <c r="H1255" s="112"/>
      <c r="I1255" s="47"/>
      <c r="J1255" s="112"/>
      <c r="K1255" s="104" t="str">
        <f t="shared" si="20"/>
        <v/>
      </c>
      <c r="L1255" s="96"/>
      <c r="M1255" s="96"/>
      <c r="N1255" s="34"/>
      <c r="O1255" s="116" t="str">
        <f ca="1">IF(N1255="","", INDIRECT("base!"&amp;ADDRESS(MATCH(N1255,base!$C$2:'base'!$C$133,0)+1,4,4)))</f>
        <v/>
      </c>
      <c r="P1255" s="41"/>
      <c r="Q1255" s="116" t="str">
        <f ca="1">IF(P1255="","", INDIRECT("base!"&amp;ADDRESS(MATCH(CONCATENATE(N1255,"|",P1255),base!$G$2:'base'!$G$1817,0)+1,6,4)))</f>
        <v/>
      </c>
      <c r="R1255" s="41"/>
    </row>
    <row r="1256" spans="1:18" x14ac:dyDescent="0.25">
      <c r="A1256" s="47"/>
      <c r="B1256" s="115" t="str">
        <f>IF(AND(G1256&lt;&gt;"",H1256&gt;0,I1256&lt;&gt;"",J1256&lt;&gt;0,K1256&lt;&gt;0),COUNT($B$11:B1255)+1,"")</f>
        <v/>
      </c>
      <c r="C1256" s="34"/>
      <c r="D1256" s="89"/>
      <c r="E1256" s="47"/>
      <c r="F1256" s="66"/>
      <c r="G1256" s="41"/>
      <c r="H1256" s="112"/>
      <c r="I1256" s="47"/>
      <c r="J1256" s="112"/>
      <c r="K1256" s="104" t="str">
        <f t="shared" si="20"/>
        <v/>
      </c>
      <c r="L1256" s="96"/>
      <c r="M1256" s="96"/>
      <c r="N1256" s="34"/>
      <c r="O1256" s="116" t="str">
        <f ca="1">IF(N1256="","", INDIRECT("base!"&amp;ADDRESS(MATCH(N1256,base!$C$2:'base'!$C$133,0)+1,4,4)))</f>
        <v/>
      </c>
      <c r="P1256" s="41"/>
      <c r="Q1256" s="116" t="str">
        <f ca="1">IF(P1256="","", INDIRECT("base!"&amp;ADDRESS(MATCH(CONCATENATE(N1256,"|",P1256),base!$G$2:'base'!$G$1817,0)+1,6,4)))</f>
        <v/>
      </c>
      <c r="R1256" s="41"/>
    </row>
    <row r="1257" spans="1:18" x14ac:dyDescent="0.25">
      <c r="A1257" s="47"/>
      <c r="B1257" s="115" t="str">
        <f>IF(AND(G1257&lt;&gt;"",H1257&gt;0,I1257&lt;&gt;"",J1257&lt;&gt;0,K1257&lt;&gt;0),COUNT($B$11:B1256)+1,"")</f>
        <v/>
      </c>
      <c r="C1257" s="34"/>
      <c r="D1257" s="89"/>
      <c r="E1257" s="47"/>
      <c r="F1257" s="66"/>
      <c r="G1257" s="41"/>
      <c r="H1257" s="112"/>
      <c r="I1257" s="47"/>
      <c r="J1257" s="112"/>
      <c r="K1257" s="104" t="str">
        <f t="shared" si="20"/>
        <v/>
      </c>
      <c r="L1257" s="96"/>
      <c r="M1257" s="96"/>
      <c r="N1257" s="34"/>
      <c r="O1257" s="116" t="str">
        <f ca="1">IF(N1257="","", INDIRECT("base!"&amp;ADDRESS(MATCH(N1257,base!$C$2:'base'!$C$133,0)+1,4,4)))</f>
        <v/>
      </c>
      <c r="P1257" s="41"/>
      <c r="Q1257" s="116" t="str">
        <f ca="1">IF(P1257="","", INDIRECT("base!"&amp;ADDRESS(MATCH(CONCATENATE(N1257,"|",P1257),base!$G$2:'base'!$G$1817,0)+1,6,4)))</f>
        <v/>
      </c>
      <c r="R1257" s="41"/>
    </row>
    <row r="1258" spans="1:18" x14ac:dyDescent="0.25">
      <c r="A1258" s="47"/>
      <c r="B1258" s="115" t="str">
        <f>IF(AND(G1258&lt;&gt;"",H1258&gt;0,I1258&lt;&gt;"",J1258&lt;&gt;0,K1258&lt;&gt;0),COUNT($B$11:B1257)+1,"")</f>
        <v/>
      </c>
      <c r="C1258" s="34"/>
      <c r="D1258" s="89"/>
      <c r="E1258" s="47"/>
      <c r="F1258" s="66"/>
      <c r="G1258" s="41"/>
      <c r="H1258" s="112"/>
      <c r="I1258" s="47"/>
      <c r="J1258" s="112"/>
      <c r="K1258" s="104" t="str">
        <f t="shared" si="20"/>
        <v/>
      </c>
      <c r="L1258" s="96"/>
      <c r="M1258" s="96"/>
      <c r="N1258" s="34"/>
      <c r="O1258" s="116" t="str">
        <f ca="1">IF(N1258="","", INDIRECT("base!"&amp;ADDRESS(MATCH(N1258,base!$C$2:'base'!$C$133,0)+1,4,4)))</f>
        <v/>
      </c>
      <c r="P1258" s="41"/>
      <c r="Q1258" s="116" t="str">
        <f ca="1">IF(P1258="","", INDIRECT("base!"&amp;ADDRESS(MATCH(CONCATENATE(N1258,"|",P1258),base!$G$2:'base'!$G$1817,0)+1,6,4)))</f>
        <v/>
      </c>
      <c r="R1258" s="41"/>
    </row>
    <row r="1259" spans="1:18" x14ac:dyDescent="0.25">
      <c r="A1259" s="47"/>
      <c r="B1259" s="115" t="str">
        <f>IF(AND(G1259&lt;&gt;"",H1259&gt;0,I1259&lt;&gt;"",J1259&lt;&gt;0,K1259&lt;&gt;0),COUNT($B$11:B1258)+1,"")</f>
        <v/>
      </c>
      <c r="C1259" s="34"/>
      <c r="D1259" s="89"/>
      <c r="E1259" s="47"/>
      <c r="F1259" s="66"/>
      <c r="G1259" s="41"/>
      <c r="H1259" s="112"/>
      <c r="I1259" s="47"/>
      <c r="J1259" s="112"/>
      <c r="K1259" s="104" t="str">
        <f t="shared" si="20"/>
        <v/>
      </c>
      <c r="L1259" s="96"/>
      <c r="M1259" s="96"/>
      <c r="N1259" s="34"/>
      <c r="O1259" s="116" t="str">
        <f ca="1">IF(N1259="","", INDIRECT("base!"&amp;ADDRESS(MATCH(N1259,base!$C$2:'base'!$C$133,0)+1,4,4)))</f>
        <v/>
      </c>
      <c r="P1259" s="41"/>
      <c r="Q1259" s="116" t="str">
        <f ca="1">IF(P1259="","", INDIRECT("base!"&amp;ADDRESS(MATCH(CONCATENATE(N1259,"|",P1259),base!$G$2:'base'!$G$1817,0)+1,6,4)))</f>
        <v/>
      </c>
      <c r="R1259" s="41"/>
    </row>
    <row r="1260" spans="1:18" x14ac:dyDescent="0.25">
      <c r="A1260" s="47"/>
      <c r="B1260" s="115" t="str">
        <f>IF(AND(G1260&lt;&gt;"",H1260&gt;0,I1260&lt;&gt;"",J1260&lt;&gt;0,K1260&lt;&gt;0),COUNT($B$11:B1259)+1,"")</f>
        <v/>
      </c>
      <c r="C1260" s="34"/>
      <c r="D1260" s="89"/>
      <c r="E1260" s="47"/>
      <c r="F1260" s="66"/>
      <c r="G1260" s="41"/>
      <c r="H1260" s="112"/>
      <c r="I1260" s="47"/>
      <c r="J1260" s="112"/>
      <c r="K1260" s="104" t="str">
        <f t="shared" si="20"/>
        <v/>
      </c>
      <c r="L1260" s="96"/>
      <c r="M1260" s="96"/>
      <c r="N1260" s="34"/>
      <c r="O1260" s="116" t="str">
        <f ca="1">IF(N1260="","", INDIRECT("base!"&amp;ADDRESS(MATCH(N1260,base!$C$2:'base'!$C$133,0)+1,4,4)))</f>
        <v/>
      </c>
      <c r="P1260" s="41"/>
      <c r="Q1260" s="116" t="str">
        <f ca="1">IF(P1260="","", INDIRECT("base!"&amp;ADDRESS(MATCH(CONCATENATE(N1260,"|",P1260),base!$G$2:'base'!$G$1817,0)+1,6,4)))</f>
        <v/>
      </c>
      <c r="R1260" s="41"/>
    </row>
    <row r="1261" spans="1:18" x14ac:dyDescent="0.25">
      <c r="A1261" s="47"/>
      <c r="B1261" s="115" t="str">
        <f>IF(AND(G1261&lt;&gt;"",H1261&gt;0,I1261&lt;&gt;"",J1261&lt;&gt;0,K1261&lt;&gt;0),COUNT($B$11:B1260)+1,"")</f>
        <v/>
      </c>
      <c r="C1261" s="34"/>
      <c r="D1261" s="89"/>
      <c r="E1261" s="47"/>
      <c r="F1261" s="66"/>
      <c r="G1261" s="41"/>
      <c r="H1261" s="112"/>
      <c r="I1261" s="47"/>
      <c r="J1261" s="112"/>
      <c r="K1261" s="104" t="str">
        <f t="shared" si="20"/>
        <v/>
      </c>
      <c r="L1261" s="96"/>
      <c r="M1261" s="96"/>
      <c r="N1261" s="34"/>
      <c r="O1261" s="116" t="str">
        <f ca="1">IF(N1261="","", INDIRECT("base!"&amp;ADDRESS(MATCH(N1261,base!$C$2:'base'!$C$133,0)+1,4,4)))</f>
        <v/>
      </c>
      <c r="P1261" s="41"/>
      <c r="Q1261" s="116" t="str">
        <f ca="1">IF(P1261="","", INDIRECT("base!"&amp;ADDRESS(MATCH(CONCATENATE(N1261,"|",P1261),base!$G$2:'base'!$G$1817,0)+1,6,4)))</f>
        <v/>
      </c>
      <c r="R1261" s="41"/>
    </row>
    <row r="1262" spans="1:18" x14ac:dyDescent="0.25">
      <c r="A1262" s="47"/>
      <c r="B1262" s="115" t="str">
        <f>IF(AND(G1262&lt;&gt;"",H1262&gt;0,I1262&lt;&gt;"",J1262&lt;&gt;0,K1262&lt;&gt;0),COUNT($B$11:B1261)+1,"")</f>
        <v/>
      </c>
      <c r="C1262" s="34"/>
      <c r="D1262" s="89"/>
      <c r="E1262" s="47"/>
      <c r="F1262" s="66"/>
      <c r="G1262" s="41"/>
      <c r="H1262" s="112"/>
      <c r="I1262" s="47"/>
      <c r="J1262" s="112"/>
      <c r="K1262" s="104" t="str">
        <f t="shared" si="20"/>
        <v/>
      </c>
      <c r="L1262" s="96"/>
      <c r="M1262" s="96"/>
      <c r="N1262" s="34"/>
      <c r="O1262" s="116" t="str">
        <f ca="1">IF(N1262="","", INDIRECT("base!"&amp;ADDRESS(MATCH(N1262,base!$C$2:'base'!$C$133,0)+1,4,4)))</f>
        <v/>
      </c>
      <c r="P1262" s="41"/>
      <c r="Q1262" s="116" t="str">
        <f ca="1">IF(P1262="","", INDIRECT("base!"&amp;ADDRESS(MATCH(CONCATENATE(N1262,"|",P1262),base!$G$2:'base'!$G$1817,0)+1,6,4)))</f>
        <v/>
      </c>
      <c r="R1262" s="41"/>
    </row>
    <row r="1263" spans="1:18" x14ac:dyDescent="0.25">
      <c r="A1263" s="47"/>
      <c r="B1263" s="115" t="str">
        <f>IF(AND(G1263&lt;&gt;"",H1263&gt;0,I1263&lt;&gt;"",J1263&lt;&gt;0,K1263&lt;&gt;0),COUNT($B$11:B1262)+1,"")</f>
        <v/>
      </c>
      <c r="C1263" s="34"/>
      <c r="D1263" s="89"/>
      <c r="E1263" s="47"/>
      <c r="F1263" s="66"/>
      <c r="G1263" s="41"/>
      <c r="H1263" s="112"/>
      <c r="I1263" s="47"/>
      <c r="J1263" s="112"/>
      <c r="K1263" s="104" t="str">
        <f t="shared" si="20"/>
        <v/>
      </c>
      <c r="L1263" s="96"/>
      <c r="M1263" s="96"/>
      <c r="N1263" s="34"/>
      <c r="O1263" s="116" t="str">
        <f ca="1">IF(N1263="","", INDIRECT("base!"&amp;ADDRESS(MATCH(N1263,base!$C$2:'base'!$C$133,0)+1,4,4)))</f>
        <v/>
      </c>
      <c r="P1263" s="41"/>
      <c r="Q1263" s="116" t="str">
        <f ca="1">IF(P1263="","", INDIRECT("base!"&amp;ADDRESS(MATCH(CONCATENATE(N1263,"|",P1263),base!$G$2:'base'!$G$1817,0)+1,6,4)))</f>
        <v/>
      </c>
      <c r="R1263" s="41"/>
    </row>
    <row r="1264" spans="1:18" x14ac:dyDescent="0.25">
      <c r="A1264" s="47"/>
      <c r="B1264" s="115" t="str">
        <f>IF(AND(G1264&lt;&gt;"",H1264&gt;0,I1264&lt;&gt;"",J1264&lt;&gt;0,K1264&lt;&gt;0),COUNT($B$11:B1263)+1,"")</f>
        <v/>
      </c>
      <c r="C1264" s="34"/>
      <c r="D1264" s="89"/>
      <c r="E1264" s="47"/>
      <c r="F1264" s="66"/>
      <c r="G1264" s="41"/>
      <c r="H1264" s="112"/>
      <c r="I1264" s="47"/>
      <c r="J1264" s="112"/>
      <c r="K1264" s="104" t="str">
        <f t="shared" si="20"/>
        <v/>
      </c>
      <c r="L1264" s="96"/>
      <c r="M1264" s="96"/>
      <c r="N1264" s="34"/>
      <c r="O1264" s="116" t="str">
        <f ca="1">IF(N1264="","", INDIRECT("base!"&amp;ADDRESS(MATCH(N1264,base!$C$2:'base'!$C$133,0)+1,4,4)))</f>
        <v/>
      </c>
      <c r="P1264" s="41"/>
      <c r="Q1264" s="116" t="str">
        <f ca="1">IF(P1264="","", INDIRECT("base!"&amp;ADDRESS(MATCH(CONCATENATE(N1264,"|",P1264),base!$G$2:'base'!$G$1817,0)+1,6,4)))</f>
        <v/>
      </c>
      <c r="R1264" s="41"/>
    </row>
    <row r="1265" spans="1:18" x14ac:dyDescent="0.25">
      <c r="A1265" s="47"/>
      <c r="B1265" s="115" t="str">
        <f>IF(AND(G1265&lt;&gt;"",H1265&gt;0,I1265&lt;&gt;"",J1265&lt;&gt;0,K1265&lt;&gt;0),COUNT($B$11:B1264)+1,"")</f>
        <v/>
      </c>
      <c r="C1265" s="34"/>
      <c r="D1265" s="89"/>
      <c r="E1265" s="47"/>
      <c r="F1265" s="66"/>
      <c r="G1265" s="41"/>
      <c r="H1265" s="112"/>
      <c r="I1265" s="47"/>
      <c r="J1265" s="112"/>
      <c r="K1265" s="104" t="str">
        <f t="shared" si="20"/>
        <v/>
      </c>
      <c r="L1265" s="96"/>
      <c r="M1265" s="96"/>
      <c r="N1265" s="34"/>
      <c r="O1265" s="116" t="str">
        <f ca="1">IF(N1265="","", INDIRECT("base!"&amp;ADDRESS(MATCH(N1265,base!$C$2:'base'!$C$133,0)+1,4,4)))</f>
        <v/>
      </c>
      <c r="P1265" s="41"/>
      <c r="Q1265" s="116" t="str">
        <f ca="1">IF(P1265="","", INDIRECT("base!"&amp;ADDRESS(MATCH(CONCATENATE(N1265,"|",P1265),base!$G$2:'base'!$G$1817,0)+1,6,4)))</f>
        <v/>
      </c>
      <c r="R1265" s="41"/>
    </row>
    <row r="1266" spans="1:18" x14ac:dyDescent="0.25">
      <c r="A1266" s="47"/>
      <c r="B1266" s="115" t="str">
        <f>IF(AND(G1266&lt;&gt;"",H1266&gt;0,I1266&lt;&gt;"",J1266&lt;&gt;0,K1266&lt;&gt;0),COUNT($B$11:B1265)+1,"")</f>
        <v/>
      </c>
      <c r="C1266" s="34"/>
      <c r="D1266" s="89"/>
      <c r="E1266" s="47"/>
      <c r="F1266" s="66"/>
      <c r="G1266" s="41"/>
      <c r="H1266" s="112"/>
      <c r="I1266" s="47"/>
      <c r="J1266" s="112"/>
      <c r="K1266" s="104" t="str">
        <f t="shared" si="20"/>
        <v/>
      </c>
      <c r="L1266" s="96"/>
      <c r="M1266" s="96"/>
      <c r="N1266" s="34"/>
      <c r="O1266" s="116" t="str">
        <f ca="1">IF(N1266="","", INDIRECT("base!"&amp;ADDRESS(MATCH(N1266,base!$C$2:'base'!$C$133,0)+1,4,4)))</f>
        <v/>
      </c>
      <c r="P1266" s="41"/>
      <c r="Q1266" s="116" t="str">
        <f ca="1">IF(P1266="","", INDIRECT("base!"&amp;ADDRESS(MATCH(CONCATENATE(N1266,"|",P1266),base!$G$2:'base'!$G$1817,0)+1,6,4)))</f>
        <v/>
      </c>
      <c r="R1266" s="41"/>
    </row>
    <row r="1267" spans="1:18" x14ac:dyDescent="0.25">
      <c r="A1267" s="47"/>
      <c r="B1267" s="115" t="str">
        <f>IF(AND(G1267&lt;&gt;"",H1267&gt;0,I1267&lt;&gt;"",J1267&lt;&gt;0,K1267&lt;&gt;0),COUNT($B$11:B1266)+1,"")</f>
        <v/>
      </c>
      <c r="C1267" s="34"/>
      <c r="D1267" s="89"/>
      <c r="E1267" s="47"/>
      <c r="F1267" s="66"/>
      <c r="G1267" s="41"/>
      <c r="H1267" s="112"/>
      <c r="I1267" s="47"/>
      <c r="J1267" s="112"/>
      <c r="K1267" s="104" t="str">
        <f t="shared" si="20"/>
        <v/>
      </c>
      <c r="L1267" s="96"/>
      <c r="M1267" s="96"/>
      <c r="N1267" s="34"/>
      <c r="O1267" s="116" t="str">
        <f ca="1">IF(N1267="","", INDIRECT("base!"&amp;ADDRESS(MATCH(N1267,base!$C$2:'base'!$C$133,0)+1,4,4)))</f>
        <v/>
      </c>
      <c r="P1267" s="41"/>
      <c r="Q1267" s="116" t="str">
        <f ca="1">IF(P1267="","", INDIRECT("base!"&amp;ADDRESS(MATCH(CONCATENATE(N1267,"|",P1267),base!$G$2:'base'!$G$1817,0)+1,6,4)))</f>
        <v/>
      </c>
      <c r="R1267" s="41"/>
    </row>
    <row r="1268" spans="1:18" x14ac:dyDescent="0.25">
      <c r="A1268" s="47"/>
      <c r="B1268" s="115" t="str">
        <f>IF(AND(G1268&lt;&gt;"",H1268&gt;0,I1268&lt;&gt;"",J1268&lt;&gt;0,K1268&lt;&gt;0),COUNT($B$11:B1267)+1,"")</f>
        <v/>
      </c>
      <c r="C1268" s="34"/>
      <c r="D1268" s="89"/>
      <c r="E1268" s="47"/>
      <c r="F1268" s="66"/>
      <c r="G1268" s="41"/>
      <c r="H1268" s="112"/>
      <c r="I1268" s="47"/>
      <c r="J1268" s="112"/>
      <c r="K1268" s="104" t="str">
        <f t="shared" si="20"/>
        <v/>
      </c>
      <c r="L1268" s="96"/>
      <c r="M1268" s="96"/>
      <c r="N1268" s="34"/>
      <c r="O1268" s="116" t="str">
        <f ca="1">IF(N1268="","", INDIRECT("base!"&amp;ADDRESS(MATCH(N1268,base!$C$2:'base'!$C$133,0)+1,4,4)))</f>
        <v/>
      </c>
      <c r="P1268" s="41"/>
      <c r="Q1268" s="116" t="str">
        <f ca="1">IF(P1268="","", INDIRECT("base!"&amp;ADDRESS(MATCH(CONCATENATE(N1268,"|",P1268),base!$G$2:'base'!$G$1817,0)+1,6,4)))</f>
        <v/>
      </c>
      <c r="R1268" s="41"/>
    </row>
    <row r="1269" spans="1:18" x14ac:dyDescent="0.25">
      <c r="A1269" s="47"/>
      <c r="B1269" s="115" t="str">
        <f>IF(AND(G1269&lt;&gt;"",H1269&gt;0,I1269&lt;&gt;"",J1269&lt;&gt;0,K1269&lt;&gt;0),COUNT($B$11:B1268)+1,"")</f>
        <v/>
      </c>
      <c r="C1269" s="34"/>
      <c r="D1269" s="89"/>
      <c r="E1269" s="47"/>
      <c r="F1269" s="66"/>
      <c r="G1269" s="41"/>
      <c r="H1269" s="112"/>
      <c r="I1269" s="47"/>
      <c r="J1269" s="112"/>
      <c r="K1269" s="104" t="str">
        <f t="shared" si="20"/>
        <v/>
      </c>
      <c r="L1269" s="96"/>
      <c r="M1269" s="96"/>
      <c r="N1269" s="34"/>
      <c r="O1269" s="116" t="str">
        <f ca="1">IF(N1269="","", INDIRECT("base!"&amp;ADDRESS(MATCH(N1269,base!$C$2:'base'!$C$133,0)+1,4,4)))</f>
        <v/>
      </c>
      <c r="P1269" s="41"/>
      <c r="Q1269" s="116" t="str">
        <f ca="1">IF(P1269="","", INDIRECT("base!"&amp;ADDRESS(MATCH(CONCATENATE(N1269,"|",P1269),base!$G$2:'base'!$G$1817,0)+1,6,4)))</f>
        <v/>
      </c>
      <c r="R1269" s="41"/>
    </row>
    <row r="1270" spans="1:18" x14ac:dyDescent="0.25">
      <c r="A1270" s="47"/>
      <c r="B1270" s="115" t="str">
        <f>IF(AND(G1270&lt;&gt;"",H1270&gt;0,I1270&lt;&gt;"",J1270&lt;&gt;0,K1270&lt;&gt;0),COUNT($B$11:B1269)+1,"")</f>
        <v/>
      </c>
      <c r="C1270" s="34"/>
      <c r="D1270" s="89"/>
      <c r="E1270" s="47"/>
      <c r="F1270" s="66"/>
      <c r="G1270" s="41"/>
      <c r="H1270" s="112"/>
      <c r="I1270" s="47"/>
      <c r="J1270" s="112"/>
      <c r="K1270" s="104" t="str">
        <f t="shared" si="20"/>
        <v/>
      </c>
      <c r="L1270" s="96"/>
      <c r="M1270" s="96"/>
      <c r="N1270" s="34"/>
      <c r="O1270" s="116" t="str">
        <f ca="1">IF(N1270="","", INDIRECT("base!"&amp;ADDRESS(MATCH(N1270,base!$C$2:'base'!$C$133,0)+1,4,4)))</f>
        <v/>
      </c>
      <c r="P1270" s="41"/>
      <c r="Q1270" s="116" t="str">
        <f ca="1">IF(P1270="","", INDIRECT("base!"&amp;ADDRESS(MATCH(CONCATENATE(N1270,"|",P1270),base!$G$2:'base'!$G$1817,0)+1,6,4)))</f>
        <v/>
      </c>
      <c r="R1270" s="41"/>
    </row>
    <row r="1271" spans="1:18" x14ac:dyDescent="0.25">
      <c r="A1271" s="47"/>
      <c r="B1271" s="115" t="str">
        <f>IF(AND(G1271&lt;&gt;"",H1271&gt;0,I1271&lt;&gt;"",J1271&lt;&gt;0,K1271&lt;&gt;0),COUNT($B$11:B1270)+1,"")</f>
        <v/>
      </c>
      <c r="C1271" s="34"/>
      <c r="D1271" s="89"/>
      <c r="E1271" s="47"/>
      <c r="F1271" s="66"/>
      <c r="G1271" s="41"/>
      <c r="H1271" s="112"/>
      <c r="I1271" s="47"/>
      <c r="J1271" s="112"/>
      <c r="K1271" s="104" t="str">
        <f t="shared" si="20"/>
        <v/>
      </c>
      <c r="L1271" s="96"/>
      <c r="M1271" s="96"/>
      <c r="N1271" s="34"/>
      <c r="O1271" s="116" t="str">
        <f ca="1">IF(N1271="","", INDIRECT("base!"&amp;ADDRESS(MATCH(N1271,base!$C$2:'base'!$C$133,0)+1,4,4)))</f>
        <v/>
      </c>
      <c r="P1271" s="41"/>
      <c r="Q1271" s="116" t="str">
        <f ca="1">IF(P1271="","", INDIRECT("base!"&amp;ADDRESS(MATCH(CONCATENATE(N1271,"|",P1271),base!$G$2:'base'!$G$1817,0)+1,6,4)))</f>
        <v/>
      </c>
      <c r="R1271" s="41"/>
    </row>
    <row r="1272" spans="1:18" x14ac:dyDescent="0.25">
      <c r="A1272" s="47"/>
      <c r="B1272" s="115" t="str">
        <f>IF(AND(G1272&lt;&gt;"",H1272&gt;0,I1272&lt;&gt;"",J1272&lt;&gt;0,K1272&lt;&gt;0),COUNT($B$11:B1271)+1,"")</f>
        <v/>
      </c>
      <c r="C1272" s="34"/>
      <c r="D1272" s="89"/>
      <c r="E1272" s="47"/>
      <c r="F1272" s="66"/>
      <c r="G1272" s="41"/>
      <c r="H1272" s="112"/>
      <c r="I1272" s="47"/>
      <c r="J1272" s="112"/>
      <c r="K1272" s="104" t="str">
        <f t="shared" si="20"/>
        <v/>
      </c>
      <c r="L1272" s="96"/>
      <c r="M1272" s="96"/>
      <c r="N1272" s="34"/>
      <c r="O1272" s="116" t="str">
        <f ca="1">IF(N1272="","", INDIRECT("base!"&amp;ADDRESS(MATCH(N1272,base!$C$2:'base'!$C$133,0)+1,4,4)))</f>
        <v/>
      </c>
      <c r="P1272" s="41"/>
      <c r="Q1272" s="116" t="str">
        <f ca="1">IF(P1272="","", INDIRECT("base!"&amp;ADDRESS(MATCH(CONCATENATE(N1272,"|",P1272),base!$G$2:'base'!$G$1817,0)+1,6,4)))</f>
        <v/>
      </c>
      <c r="R1272" s="41"/>
    </row>
    <row r="1273" spans="1:18" x14ac:dyDescent="0.25">
      <c r="A1273" s="47"/>
      <c r="B1273" s="115" t="str">
        <f>IF(AND(G1273&lt;&gt;"",H1273&gt;0,I1273&lt;&gt;"",J1273&lt;&gt;0,K1273&lt;&gt;0),COUNT($B$11:B1272)+1,"")</f>
        <v/>
      </c>
      <c r="C1273" s="34"/>
      <c r="D1273" s="89"/>
      <c r="E1273" s="47"/>
      <c r="F1273" s="66"/>
      <c r="G1273" s="41"/>
      <c r="H1273" s="112"/>
      <c r="I1273" s="47"/>
      <c r="J1273" s="112"/>
      <c r="K1273" s="104" t="str">
        <f t="shared" si="20"/>
        <v/>
      </c>
      <c r="L1273" s="96"/>
      <c r="M1273" s="96"/>
      <c r="N1273" s="34"/>
      <c r="O1273" s="116" t="str">
        <f ca="1">IF(N1273="","", INDIRECT("base!"&amp;ADDRESS(MATCH(N1273,base!$C$2:'base'!$C$133,0)+1,4,4)))</f>
        <v/>
      </c>
      <c r="P1273" s="41"/>
      <c r="Q1273" s="116" t="str">
        <f ca="1">IF(P1273="","", INDIRECT("base!"&amp;ADDRESS(MATCH(CONCATENATE(N1273,"|",P1273),base!$G$2:'base'!$G$1817,0)+1,6,4)))</f>
        <v/>
      </c>
      <c r="R1273" s="41"/>
    </row>
    <row r="1274" spans="1:18" x14ac:dyDescent="0.25">
      <c r="A1274" s="47"/>
      <c r="B1274" s="115" t="str">
        <f>IF(AND(G1274&lt;&gt;"",H1274&gt;0,I1274&lt;&gt;"",J1274&lt;&gt;0,K1274&lt;&gt;0),COUNT($B$11:B1273)+1,"")</f>
        <v/>
      </c>
      <c r="C1274" s="34"/>
      <c r="D1274" s="89"/>
      <c r="E1274" s="47"/>
      <c r="F1274" s="66"/>
      <c r="G1274" s="41"/>
      <c r="H1274" s="112"/>
      <c r="I1274" s="47"/>
      <c r="J1274" s="112"/>
      <c r="K1274" s="104" t="str">
        <f t="shared" si="20"/>
        <v/>
      </c>
      <c r="L1274" s="96"/>
      <c r="M1274" s="96"/>
      <c r="N1274" s="34"/>
      <c r="O1274" s="116" t="str">
        <f ca="1">IF(N1274="","", INDIRECT("base!"&amp;ADDRESS(MATCH(N1274,base!$C$2:'base'!$C$133,0)+1,4,4)))</f>
        <v/>
      </c>
      <c r="P1274" s="41"/>
      <c r="Q1274" s="116" t="str">
        <f ca="1">IF(P1274="","", INDIRECT("base!"&amp;ADDRESS(MATCH(CONCATENATE(N1274,"|",P1274),base!$G$2:'base'!$G$1817,0)+1,6,4)))</f>
        <v/>
      </c>
      <c r="R1274" s="41"/>
    </row>
    <row r="1275" spans="1:18" x14ac:dyDescent="0.25">
      <c r="A1275" s="47"/>
      <c r="B1275" s="115" t="str">
        <f>IF(AND(G1275&lt;&gt;"",H1275&gt;0,I1275&lt;&gt;"",J1275&lt;&gt;0,K1275&lt;&gt;0),COUNT($B$11:B1274)+1,"")</f>
        <v/>
      </c>
      <c r="C1275" s="34"/>
      <c r="D1275" s="89"/>
      <c r="E1275" s="47"/>
      <c r="F1275" s="66"/>
      <c r="G1275" s="41"/>
      <c r="H1275" s="112"/>
      <c r="I1275" s="47"/>
      <c r="J1275" s="112"/>
      <c r="K1275" s="104" t="str">
        <f t="shared" si="20"/>
        <v/>
      </c>
      <c r="L1275" s="96"/>
      <c r="M1275" s="96"/>
      <c r="N1275" s="34"/>
      <c r="O1275" s="116" t="str">
        <f ca="1">IF(N1275="","", INDIRECT("base!"&amp;ADDRESS(MATCH(N1275,base!$C$2:'base'!$C$133,0)+1,4,4)))</f>
        <v/>
      </c>
      <c r="P1275" s="41"/>
      <c r="Q1275" s="116" t="str">
        <f ca="1">IF(P1275="","", INDIRECT("base!"&amp;ADDRESS(MATCH(CONCATENATE(N1275,"|",P1275),base!$G$2:'base'!$G$1817,0)+1,6,4)))</f>
        <v/>
      </c>
      <c r="R1275" s="41"/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phoneticPr fontId="31" type="noConversion"/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xr:uid="{00000000-0002-0000-0100-000005000000}">
          <x14:formula1>
            <xm:f>base!$I$3:$I$127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8000000}">
          <x14:formula1>
            <xm:f>base!$I$3:$I$127</xm:f>
          </x14:formula1>
          <xm:sqref>I12:I1048576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9000000}">
          <x14:formula1>
            <xm:f>base!$N$2:$N$37</xm:f>
          </x14:formula1>
          <xm:sqref>D12:D1048576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9"/>
  <sheetViews>
    <sheetView topLeftCell="A34" workbookViewId="0">
      <selection activeCell="B43" sqref="B43"/>
    </sheetView>
  </sheetViews>
  <sheetFormatPr defaultRowHeight="15" x14ac:dyDescent="0.25"/>
  <cols>
    <col min="1" max="1" width="9" style="65" customWidth="1"/>
    <col min="2" max="2" width="10.5703125" style="65" customWidth="1"/>
    <col min="3" max="3" width="8.7109375" style="65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3" customWidth="1"/>
    <col min="8" max="8" width="15.140625" style="43" bestFit="1" customWidth="1"/>
    <col min="9" max="9" width="8" style="97" bestFit="1" customWidth="1"/>
    <col min="10" max="10" width="14.140625" style="98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57" t="s">
        <v>3679</v>
      </c>
      <c r="B1" s="158"/>
      <c r="C1" s="158"/>
      <c r="D1" s="158"/>
      <c r="E1" s="158"/>
      <c r="F1" s="158"/>
      <c r="G1" s="158"/>
      <c r="H1" s="159"/>
      <c r="I1" s="99"/>
      <c r="J1" s="100"/>
      <c r="K1" s="2"/>
      <c r="L1" s="1"/>
    </row>
    <row r="2" spans="1:12" s="27" customFormat="1" ht="15.75" thickBot="1" x14ac:dyDescent="0.3">
      <c r="A2" s="31" t="s">
        <v>0</v>
      </c>
      <c r="B2" s="32"/>
      <c r="C2" s="176" t="str">
        <f>IF(Identificação!B2=0,"",Identificação!B2)</f>
        <v>Concorrência Lei 14.133/21 Presencial</v>
      </c>
      <c r="D2" s="176"/>
      <c r="E2" s="28" t="s">
        <v>151</v>
      </c>
      <c r="F2" s="29">
        <f>IF(Identificação!E2=0,"",Identificação!E2)</f>
        <v>3</v>
      </c>
      <c r="G2" s="28" t="s">
        <v>152</v>
      </c>
      <c r="H2" s="30">
        <f>IF(Identificação!G2=0,"",Identificação!G2)</f>
        <v>2026</v>
      </c>
      <c r="I2" s="101"/>
      <c r="J2" s="101"/>
      <c r="K2" s="2"/>
    </row>
    <row r="3" spans="1:12" s="27" customFormat="1" ht="30.75" customHeight="1" thickBot="1" x14ac:dyDescent="0.3">
      <c r="A3" s="138" t="s">
        <v>153</v>
      </c>
      <c r="B3" s="139"/>
      <c r="C3" s="140" t="str">
        <f>IF(Identificação!B3=0,"",Identificação!B3)</f>
        <v>Iluminação Parque Pref. Leonel A. Paludo</v>
      </c>
      <c r="D3" s="140"/>
      <c r="E3" s="140"/>
      <c r="F3" s="140"/>
      <c r="G3" s="140"/>
      <c r="H3" s="141"/>
      <c r="I3" s="101"/>
      <c r="J3" s="101"/>
    </row>
    <row r="4" spans="1:12" s="27" customFormat="1" ht="15.75" thickBot="1" x14ac:dyDescent="0.3">
      <c r="A4" s="18" t="s">
        <v>3791</v>
      </c>
      <c r="B4" s="26"/>
      <c r="C4" s="170"/>
      <c r="D4" s="170"/>
      <c r="E4" s="170"/>
      <c r="F4" s="170"/>
      <c r="G4" s="22" t="s">
        <v>3753</v>
      </c>
      <c r="H4" s="77"/>
      <c r="I4" s="101"/>
      <c r="J4" s="101"/>
    </row>
    <row r="5" spans="1:12" s="27" customFormat="1" ht="15.75" thickBot="1" x14ac:dyDescent="0.3">
      <c r="A5" s="15" t="s">
        <v>169</v>
      </c>
      <c r="B5" s="22"/>
      <c r="C5" s="177" t="str">
        <f>IF(Identificação!B5=0,"",Identificação!B5)</f>
        <v>Obras e Serviços de Engenharia</v>
      </c>
      <c r="D5" s="178"/>
      <c r="E5" s="25"/>
      <c r="F5" s="19"/>
      <c r="G5" s="20"/>
      <c r="H5" s="21"/>
      <c r="I5" s="101"/>
      <c r="J5" s="101"/>
    </row>
    <row r="6" spans="1:12" s="27" customFormat="1" ht="15.75" thickBot="1" x14ac:dyDescent="0.3">
      <c r="A6" s="12" t="s">
        <v>172</v>
      </c>
      <c r="B6" s="13"/>
      <c r="C6" s="174">
        <f>SUMIFS(H12:H39953,B12:B39953,"&gt;0",H12:H39953,"&lt;&gt;0")</f>
        <v>0</v>
      </c>
      <c r="D6" s="175"/>
      <c r="E6" s="5"/>
      <c r="F6" s="5"/>
      <c r="G6" s="6"/>
      <c r="I6" s="101"/>
      <c r="J6" s="101"/>
    </row>
    <row r="7" spans="1:12" s="27" customFormat="1" x14ac:dyDescent="0.25">
      <c r="A7" s="87" t="s">
        <v>3821</v>
      </c>
      <c r="B7" s="16"/>
      <c r="C7" s="16"/>
      <c r="D7" s="130"/>
      <c r="E7" s="17"/>
      <c r="F7" s="5"/>
      <c r="G7" s="5"/>
      <c r="H7" s="6"/>
      <c r="I7" s="101"/>
      <c r="J7" s="101"/>
    </row>
    <row r="8" spans="1:12" s="11" customFormat="1" x14ac:dyDescent="0.25">
      <c r="A8" s="19" t="s">
        <v>3942</v>
      </c>
      <c r="B8" s="87"/>
      <c r="C8" s="87"/>
      <c r="D8" s="130"/>
      <c r="E8" s="17"/>
      <c r="F8" s="88"/>
      <c r="G8" s="88"/>
      <c r="H8" s="6"/>
      <c r="I8" s="102"/>
      <c r="J8" s="102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2"/>
      <c r="J9" s="102"/>
      <c r="K9" s="27"/>
    </row>
    <row r="10" spans="1:12" customFormat="1" x14ac:dyDescent="0.25">
      <c r="A10" s="149" t="s">
        <v>3754</v>
      </c>
      <c r="B10" s="149" t="s">
        <v>3755</v>
      </c>
      <c r="C10" s="149" t="s">
        <v>3677</v>
      </c>
      <c r="D10" s="151" t="s">
        <v>3756</v>
      </c>
      <c r="E10" s="179" t="s">
        <v>171</v>
      </c>
      <c r="F10" s="180"/>
      <c r="G10" s="180"/>
      <c r="H10" s="180"/>
      <c r="I10" s="180"/>
      <c r="J10" s="180"/>
      <c r="K10" s="180"/>
    </row>
    <row r="11" spans="1:12" customFormat="1" ht="45" x14ac:dyDescent="0.25">
      <c r="A11" s="150"/>
      <c r="B11" s="150"/>
      <c r="C11" s="150"/>
      <c r="D11" s="152"/>
      <c r="E11" s="53" t="s">
        <v>3757</v>
      </c>
      <c r="F11" s="23" t="s">
        <v>3758</v>
      </c>
      <c r="G11" s="3" t="s">
        <v>159</v>
      </c>
      <c r="H11" s="3" t="s">
        <v>160</v>
      </c>
      <c r="I11" s="103" t="s">
        <v>166</v>
      </c>
      <c r="J11" s="103" t="s">
        <v>167</v>
      </c>
      <c r="K11" s="4" t="s">
        <v>3673</v>
      </c>
    </row>
    <row r="12" spans="1:12" customFormat="1" ht="30" x14ac:dyDescent="0.25">
      <c r="A12" s="64" t="str">
        <f>IF('Orçamento-base'!A12&gt;0,'Orçamento-base'!A12,"")</f>
        <v/>
      </c>
      <c r="B12" s="109" t="str">
        <f>'Orçamento-base'!B12</f>
        <v/>
      </c>
      <c r="C12" s="64" t="str">
        <f>IF('Orçamento-base'!C12&gt;0,'Orçamento-base'!C12,"")</f>
        <v>0.0.0.0</v>
      </c>
      <c r="D12" s="131" t="str">
        <f>IF('Orçamento-base'!G12&gt;0,'Orçamento-base'!G12,"")</f>
        <v>PROJETO ELÉTRICO P/ ILUMINAÇÃO DO PARQUE PREF. LEONEL ANTÔNIO PALUDO</v>
      </c>
      <c r="E12" s="114" t="str">
        <f>IF('Orçamento-base'!H12&gt;0,'Orçamento-base'!H12,"")</f>
        <v/>
      </c>
      <c r="F12" s="54" t="str">
        <f>IF('Orçamento-base'!I12&gt;0,'Orçamento-base'!I12,"")</f>
        <v/>
      </c>
      <c r="G12" s="112"/>
      <c r="H12" s="54" t="str">
        <f>IFERROR(IF(E12*G12&lt;&gt;0,ROUND(ROUND(E12,4)*ROUND(G12,4),2),""),"")</f>
        <v/>
      </c>
      <c r="I12" s="96"/>
      <c r="J12" s="96"/>
      <c r="K12" s="46"/>
    </row>
    <row r="13" spans="1:12" x14ac:dyDescent="0.25">
      <c r="A13" s="64" t="str">
        <f>IF('Orçamento-base'!A13&gt;0,'Orçamento-base'!A13,"")</f>
        <v/>
      </c>
      <c r="B13" s="109" t="str">
        <f>'Orçamento-base'!B13</f>
        <v/>
      </c>
      <c r="C13" s="64" t="str">
        <f>IF('Orçamento-base'!C13&gt;0,'Orçamento-base'!C13,"")</f>
        <v>1.0.0.0</v>
      </c>
      <c r="D13" s="131" t="str">
        <f>IF('Orçamento-base'!G13&gt;0,'Orçamento-base'!G13,"")</f>
        <v>Instalações</v>
      </c>
      <c r="E13" s="114" t="str">
        <f>IF('Orçamento-base'!H13&gt;0,'Orçamento-base'!H13,"")</f>
        <v/>
      </c>
      <c r="F13" s="54" t="str">
        <f>IF('Orçamento-base'!I13&gt;0,'Orçamento-base'!I13,"")</f>
        <v/>
      </c>
      <c r="G13" s="112"/>
      <c r="H13" s="54" t="str">
        <f>IFERROR(IF(E13*G13&lt;&gt;0,ROUND(ROUND(E13,4)*ROUND(G13,4),2),""),"")</f>
        <v/>
      </c>
      <c r="I13" s="96"/>
      <c r="J13" s="96"/>
      <c r="K13" s="46"/>
      <c r="L13" s="40"/>
    </row>
    <row r="14" spans="1:12" x14ac:dyDescent="0.25">
      <c r="A14" s="109" t="str">
        <f>IF('Orçamento-base'!A14&gt;0,'Orçamento-base'!A14,"")</f>
        <v/>
      </c>
      <c r="B14" s="109" t="str">
        <f>'Orçamento-base'!B14</f>
        <v/>
      </c>
      <c r="C14" s="109" t="str">
        <f>IF('Orçamento-base'!C14&gt;0,'Orçamento-base'!C14,"")</f>
        <v>1.1.0.0</v>
      </c>
      <c r="D14" s="132" t="str">
        <f>IF('Orçamento-base'!G14&gt;0,'Orçamento-base'!G14,"")</f>
        <v>Pavimento</v>
      </c>
      <c r="E14" s="129" t="str">
        <f>IF('Orçamento-base'!H14&gt;0,'Orçamento-base'!H14,"")</f>
        <v/>
      </c>
      <c r="F14" s="104" t="str">
        <f>IF('Orçamento-base'!I14&gt;0,'Orçamento-base'!I14,"")</f>
        <v/>
      </c>
      <c r="G14" s="112"/>
      <c r="H14" s="104" t="str">
        <f t="shared" ref="H14:H77" si="0">IFERROR(IF(E14*G14&lt;&gt;0,ROUND(ROUND(E14,4)*ROUND(G14,4),2),""),"")</f>
        <v/>
      </c>
      <c r="I14" s="96"/>
      <c r="J14" s="96"/>
      <c r="K14" s="46"/>
    </row>
    <row r="15" spans="1:12" x14ac:dyDescent="0.25">
      <c r="A15" s="109" t="str">
        <f>IF('Orçamento-base'!A15&gt;0,'Orçamento-base'!A15,"")</f>
        <v/>
      </c>
      <c r="B15" s="109" t="str">
        <f>'Orçamento-base'!B15</f>
        <v/>
      </c>
      <c r="C15" s="109" t="str">
        <f>IF('Orçamento-base'!C15&gt;0,'Orçamento-base'!C15,"")</f>
        <v>1.1.1.0</v>
      </c>
      <c r="D15" s="132" t="str">
        <f>IF('Orçamento-base'!G15&gt;0,'Orçamento-base'!G15,"")</f>
        <v>Conexão</v>
      </c>
      <c r="E15" s="129" t="str">
        <f>IF('Orçamento-base'!H15&gt;0,'Orçamento-base'!H15,"")</f>
        <v/>
      </c>
      <c r="F15" s="104" t="str">
        <f>IF('Orçamento-base'!I15&gt;0,'Orçamento-base'!I15,"")</f>
        <v/>
      </c>
      <c r="G15" s="112"/>
      <c r="H15" s="104" t="str">
        <f t="shared" si="0"/>
        <v/>
      </c>
      <c r="I15" s="96"/>
      <c r="J15" s="96"/>
      <c r="K15" s="46"/>
    </row>
    <row r="16" spans="1:12" ht="30" x14ac:dyDescent="0.25">
      <c r="A16" s="109" t="str">
        <f>IF('Orçamento-base'!A16&gt;0,'Orçamento-base'!A16,"")</f>
        <v/>
      </c>
      <c r="B16" s="109">
        <f>'Orçamento-base'!B16</f>
        <v>1</v>
      </c>
      <c r="C16" s="109" t="str">
        <f>IF('Orçamento-base'!C16&gt;0,'Orçamento-base'!C16,"")</f>
        <v>1.1.1.1</v>
      </c>
      <c r="D16" s="132" t="str">
        <f>IF('Orçamento-base'!G16&gt;0,'Orçamento-base'!G16,"")</f>
        <v>Acessórios uso geral - Arruela de pressão galvan. - 1/4". Fornecimento e instalação.</v>
      </c>
      <c r="E16" s="129">
        <f>IF('Orçamento-base'!H16&gt;0,'Orçamento-base'!H16,"")</f>
        <v>8</v>
      </c>
      <c r="F16" s="104" t="str">
        <f>IF('Orçamento-base'!I16&gt;0,'Orçamento-base'!I16,"")</f>
        <v>un</v>
      </c>
      <c r="G16" s="112"/>
      <c r="H16" s="104" t="str">
        <f t="shared" si="0"/>
        <v/>
      </c>
      <c r="I16" s="96"/>
      <c r="J16" s="96"/>
      <c r="K16" s="46"/>
    </row>
    <row r="17" spans="1:11" ht="30" x14ac:dyDescent="0.25">
      <c r="A17" s="109" t="str">
        <f>IF('Orçamento-base'!A17&gt;0,'Orçamento-base'!A17,"")</f>
        <v/>
      </c>
      <c r="B17" s="109">
        <f>'Orçamento-base'!B17</f>
        <v>2</v>
      </c>
      <c r="C17" s="109" t="str">
        <f>IF('Orçamento-base'!C17&gt;0,'Orçamento-base'!C17,"")</f>
        <v>1.1.1.2</v>
      </c>
      <c r="D17" s="132" t="str">
        <f>IF('Orçamento-base'!G17&gt;0,'Orçamento-base'!G17,"")</f>
        <v>Acessórios uso geral - Arruela lisa galvan. - 1/4". Fornecimento e instalação.</v>
      </c>
      <c r="E17" s="129">
        <f>IF('Orçamento-base'!H17&gt;0,'Orçamento-base'!H17,"")</f>
        <v>40</v>
      </c>
      <c r="F17" s="104" t="str">
        <f>IF('Orçamento-base'!I17&gt;0,'Orçamento-base'!I17,"")</f>
        <v>un</v>
      </c>
      <c r="G17" s="112"/>
      <c r="H17" s="104" t="str">
        <f t="shared" si="0"/>
        <v/>
      </c>
      <c r="I17" s="96"/>
      <c r="J17" s="96"/>
      <c r="K17" s="46"/>
    </row>
    <row r="18" spans="1:11" ht="30" x14ac:dyDescent="0.25">
      <c r="A18" s="109" t="str">
        <f>IF('Orçamento-base'!A18&gt;0,'Orçamento-base'!A18,"")</f>
        <v/>
      </c>
      <c r="B18" s="109">
        <f>'Orçamento-base'!B18</f>
        <v>3</v>
      </c>
      <c r="C18" s="109" t="str">
        <f>IF('Orçamento-base'!C18&gt;0,'Orçamento-base'!C18,"")</f>
        <v>1.1.1.3</v>
      </c>
      <c r="D18" s="132" t="str">
        <f>IF('Orçamento-base'!G18&gt;0,'Orçamento-base'!G18,"")</f>
        <v>Acessórios uso geral - Bucha de nylon - S6 (a unidade). Fornecimento e Instalação.</v>
      </c>
      <c r="E18" s="129">
        <f>IF('Orçamento-base'!H18&gt;0,'Orçamento-base'!H18,"")</f>
        <v>8</v>
      </c>
      <c r="F18" s="104" t="str">
        <f>IF('Orçamento-base'!I18&gt;0,'Orçamento-base'!I18,"")</f>
        <v>un</v>
      </c>
      <c r="G18" s="112"/>
      <c r="H18" s="104" t="str">
        <f t="shared" si="0"/>
        <v/>
      </c>
      <c r="I18" s="96"/>
      <c r="J18" s="96"/>
      <c r="K18" s="46"/>
    </row>
    <row r="19" spans="1:11" ht="45" x14ac:dyDescent="0.25">
      <c r="A19" s="109" t="str">
        <f>IF('Orçamento-base'!A19&gt;0,'Orçamento-base'!A19,"")</f>
        <v/>
      </c>
      <c r="B19" s="109">
        <f>'Orçamento-base'!B19</f>
        <v>4</v>
      </c>
      <c r="C19" s="109" t="str">
        <f>IF('Orçamento-base'!C19&gt;0,'Orçamento-base'!C19,"")</f>
        <v>1.1.1.4</v>
      </c>
      <c r="D19" s="132" t="str">
        <f>IF('Orçamento-base'!G19&gt;0,'Orçamento-base'!G19,"")</f>
        <v>Acessórios uso geral - Parafuso fenda galvan. cab. panela - 4,8x45mm autoatarrachante (a unidade). Fornecimento e instalação.</v>
      </c>
      <c r="E19" s="129">
        <f>IF('Orçamento-base'!H19&gt;0,'Orçamento-base'!H19,"")</f>
        <v>8</v>
      </c>
      <c r="F19" s="104" t="str">
        <f>IF('Orçamento-base'!I19&gt;0,'Orçamento-base'!I19,"")</f>
        <v>un</v>
      </c>
      <c r="G19" s="112"/>
      <c r="H19" s="104" t="str">
        <f t="shared" si="0"/>
        <v/>
      </c>
      <c r="I19" s="96"/>
      <c r="J19" s="96"/>
      <c r="K19" s="46"/>
    </row>
    <row r="20" spans="1:11" ht="30" x14ac:dyDescent="0.25">
      <c r="A20" s="109" t="str">
        <f>IF('Orçamento-base'!A20&gt;0,'Orçamento-base'!A20,"")</f>
        <v/>
      </c>
      <c r="B20" s="109">
        <f>'Orçamento-base'!B20</f>
        <v>5</v>
      </c>
      <c r="C20" s="109" t="str">
        <f>IF('Orçamento-base'!C20&gt;0,'Orçamento-base'!C20,"")</f>
        <v>1.1.1.5</v>
      </c>
      <c r="D20" s="132" t="str">
        <f>IF('Orçamento-base'!G20&gt;0,'Orçamento-base'!G20,"")</f>
        <v>Caixa de passagem sobrepor, em concreto, para piso, com tampa - 300x300x300mm. FORNECIMENTO E INSTALAÇÃO.</v>
      </c>
      <c r="E20" s="129">
        <f>IF('Orçamento-base'!H20&gt;0,'Orçamento-base'!H20,"")</f>
        <v>12</v>
      </c>
      <c r="F20" s="104" t="str">
        <f>IF('Orçamento-base'!I20&gt;0,'Orçamento-base'!I20,"")</f>
        <v>un</v>
      </c>
      <c r="G20" s="112"/>
      <c r="H20" s="104" t="str">
        <f t="shared" si="0"/>
        <v/>
      </c>
      <c r="I20" s="96"/>
      <c r="J20" s="96"/>
      <c r="K20" s="46"/>
    </row>
    <row r="21" spans="1:11" ht="30" x14ac:dyDescent="0.25">
      <c r="A21" s="109" t="str">
        <f>IF('Orçamento-base'!A21&gt;0,'Orçamento-base'!A21,"")</f>
        <v/>
      </c>
      <c r="B21" s="109">
        <f>'Orçamento-base'!B21</f>
        <v>6</v>
      </c>
      <c r="C21" s="109" t="str">
        <f>IF('Orçamento-base'!C21&gt;0,'Orçamento-base'!C21,"")</f>
        <v>1.1.1.6</v>
      </c>
      <c r="D21" s="132" t="str">
        <f>IF('Orçamento-base'!G21&gt;0,'Orçamento-base'!G21,"")</f>
        <v>Disjuntor Tripolar Termomagnético - norma DIN - Curva C - 100A - 10 kA. FORNECIMENTO E INSTALAÇÃO.</v>
      </c>
      <c r="E21" s="129">
        <f>IF('Orçamento-base'!H21&gt;0,'Orçamento-base'!H21,"")</f>
        <v>1</v>
      </c>
      <c r="F21" s="104" t="str">
        <f>IF('Orçamento-base'!I21&gt;0,'Orçamento-base'!I21,"")</f>
        <v>un</v>
      </c>
      <c r="G21" s="112"/>
      <c r="H21" s="104" t="str">
        <f t="shared" si="0"/>
        <v/>
      </c>
      <c r="I21" s="96"/>
      <c r="J21" s="96"/>
      <c r="K21" s="46"/>
    </row>
    <row r="22" spans="1:11" ht="30" x14ac:dyDescent="0.25">
      <c r="A22" s="109" t="str">
        <f>IF('Orçamento-base'!A22&gt;0,'Orçamento-base'!A22,"")</f>
        <v/>
      </c>
      <c r="B22" s="109">
        <f>'Orçamento-base'!B22</f>
        <v>7</v>
      </c>
      <c r="C22" s="109" t="str">
        <f>IF('Orçamento-base'!C22&gt;0,'Orçamento-base'!C22,"")</f>
        <v>1.1.1.7</v>
      </c>
      <c r="D22" s="132" t="str">
        <f>IF('Orçamento-base'!G22&gt;0,'Orçamento-base'!G22,"")</f>
        <v>DISJUNTOR TRIPOLAR TIPO DIN, CORRENTE NOMINAL DE 16A - FORNECIMENTO E INSTALAÇÃO. AF_07/2025</v>
      </c>
      <c r="E22" s="129">
        <f>IF('Orçamento-base'!H22&gt;0,'Orçamento-base'!H22,"")</f>
        <v>1</v>
      </c>
      <c r="F22" s="104" t="str">
        <f>IF('Orçamento-base'!I22&gt;0,'Orçamento-base'!I22,"")</f>
        <v>un</v>
      </c>
      <c r="G22" s="112"/>
      <c r="H22" s="104" t="str">
        <f t="shared" si="0"/>
        <v/>
      </c>
      <c r="I22" s="96"/>
      <c r="J22" s="96"/>
      <c r="K22" s="46"/>
    </row>
    <row r="23" spans="1:11" ht="30" x14ac:dyDescent="0.25">
      <c r="A23" s="109" t="str">
        <f>IF('Orçamento-base'!A23&gt;0,'Orçamento-base'!A23,"")</f>
        <v/>
      </c>
      <c r="B23" s="109">
        <f>'Orçamento-base'!B23</f>
        <v>8</v>
      </c>
      <c r="C23" s="109" t="str">
        <f>IF('Orçamento-base'!C23&gt;0,'Orçamento-base'!C23,"")</f>
        <v>1.1.1.8</v>
      </c>
      <c r="D23" s="132" t="str">
        <f>IF('Orçamento-base'!G23&gt;0,'Orçamento-base'!G23,"")</f>
        <v>DISJUNTOR TRIPOLAR TERMOMAGNÉTICO - NORMA DIN (CURVA C) - 70 A - 3kA. FORNECIMENTO E INSTALAÇÃO.</v>
      </c>
      <c r="E23" s="129">
        <f>IF('Orçamento-base'!H23&gt;0,'Orçamento-base'!H23,"")</f>
        <v>1</v>
      </c>
      <c r="F23" s="104" t="str">
        <f>IF('Orçamento-base'!I23&gt;0,'Orçamento-base'!I23,"")</f>
        <v>un</v>
      </c>
      <c r="G23" s="112"/>
      <c r="H23" s="104" t="str">
        <f t="shared" si="0"/>
        <v/>
      </c>
      <c r="I23" s="96"/>
      <c r="J23" s="96"/>
      <c r="K23" s="46"/>
    </row>
    <row r="24" spans="1:11" ht="45" x14ac:dyDescent="0.25">
      <c r="A24" s="109" t="str">
        <f>IF('Orçamento-base'!A24&gt;0,'Orçamento-base'!A24,"")</f>
        <v/>
      </c>
      <c r="B24" s="109">
        <f>'Orçamento-base'!B24</f>
        <v>9</v>
      </c>
      <c r="C24" s="109" t="str">
        <f>IF('Orçamento-base'!C24&gt;0,'Orçamento-base'!C24,"")</f>
        <v>1.1.1.9</v>
      </c>
      <c r="D24" s="132" t="str">
        <f>IF('Orçamento-base'!G24&gt;0,'Orçamento-base'!G24,"")</f>
        <v>DISPOSITIVO DR, 2 POLOS, SENSIBILIDADE DE 30 MA, CORRENTE DE 25 A, TIPO AC - FORNECIMENTO E INSTALAÇÃO. AF_04/2016</v>
      </c>
      <c r="E24" s="129">
        <f>IF('Orçamento-base'!H24&gt;0,'Orçamento-base'!H24,"")</f>
        <v>3</v>
      </c>
      <c r="F24" s="104" t="str">
        <f>IF('Orçamento-base'!I24&gt;0,'Orçamento-base'!I24,"")</f>
        <v>un</v>
      </c>
      <c r="G24" s="112"/>
      <c r="H24" s="104" t="str">
        <f t="shared" si="0"/>
        <v/>
      </c>
      <c r="I24" s="96"/>
      <c r="J24" s="96"/>
      <c r="K24" s="46"/>
    </row>
    <row r="25" spans="1:11" ht="45" x14ac:dyDescent="0.25">
      <c r="A25" s="109" t="str">
        <f>IF('Orçamento-base'!A25&gt;0,'Orçamento-base'!A25,"")</f>
        <v/>
      </c>
      <c r="B25" s="109">
        <f>'Orçamento-base'!B25</f>
        <v>10</v>
      </c>
      <c r="C25" s="109" t="str">
        <f>IF('Orçamento-base'!C25&gt;0,'Orçamento-base'!C25,"")</f>
        <v>1.1.1.10</v>
      </c>
      <c r="D25" s="132" t="str">
        <f>IF('Orçamento-base'!G25&gt;0,'Orçamento-base'!G25,"")</f>
        <v>DISPOSITIVO DR, 4 POLOS, SENSIBILIDADE DE 30 MA, CORRENTE DE 40 A, TIPO AC - FORNECIMENTO E INSTALAÇÃO. AF_04/2016</v>
      </c>
      <c r="E25" s="129">
        <f>IF('Orçamento-base'!H25&gt;0,'Orçamento-base'!H25,"")</f>
        <v>1</v>
      </c>
      <c r="F25" s="104" t="str">
        <f>IF('Orçamento-base'!I25&gt;0,'Orçamento-base'!I25,"")</f>
        <v>un</v>
      </c>
      <c r="G25" s="112"/>
      <c r="H25" s="104" t="str">
        <f t="shared" si="0"/>
        <v/>
      </c>
      <c r="I25" s="96"/>
      <c r="J25" s="96"/>
      <c r="K25" s="46"/>
    </row>
    <row r="26" spans="1:11" ht="45" x14ac:dyDescent="0.25">
      <c r="A26" s="109" t="str">
        <f>IF('Orçamento-base'!A26&gt;0,'Orçamento-base'!A26,"")</f>
        <v/>
      </c>
      <c r="B26" s="109">
        <f>'Orçamento-base'!B26</f>
        <v>11</v>
      </c>
      <c r="C26" s="109" t="str">
        <f>IF('Orçamento-base'!C26&gt;0,'Orçamento-base'!C26,"")</f>
        <v>1.1.1.11</v>
      </c>
      <c r="D26" s="132" t="str">
        <f>IF('Orçamento-base'!G26&gt;0,'Orçamento-base'!G26,"")</f>
        <v>SUPORTE PARAFUSADO COM PLACA DE ENCAIXE 4" X 2" MÉDIO (1,30 M DO PISO) PARA PONTO ELÉTRICO - FORNECIMENTO E INSTALAÇÃO. AF_03/2023</v>
      </c>
      <c r="E26" s="129">
        <f>IF('Orçamento-base'!H26&gt;0,'Orçamento-base'!H26,"")</f>
        <v>1</v>
      </c>
      <c r="F26" s="104" t="str">
        <f>IF('Orçamento-base'!I26&gt;0,'Orçamento-base'!I26,"")</f>
        <v>un</v>
      </c>
      <c r="G26" s="112"/>
      <c r="H26" s="104" t="str">
        <f t="shared" si="0"/>
        <v/>
      </c>
      <c r="I26" s="96"/>
      <c r="J26" s="96"/>
      <c r="K26" s="46"/>
    </row>
    <row r="27" spans="1:11" ht="30" x14ac:dyDescent="0.25">
      <c r="A27" s="109" t="str">
        <f>IF('Orçamento-base'!A27&gt;0,'Orçamento-base'!A27,"")</f>
        <v/>
      </c>
      <c r="B27" s="109">
        <f>'Orçamento-base'!B27</f>
        <v>12</v>
      </c>
      <c r="C27" s="109" t="str">
        <f>IF('Orçamento-base'!C27&gt;0,'Orçamento-base'!C27,"")</f>
        <v>1.1.1.12</v>
      </c>
      <c r="D27" s="132" t="str">
        <f>IF('Orçamento-base'!G27&gt;0,'Orçamento-base'!G27,"")</f>
        <v>Dispositivo Elétrico embutido, Placa 2x4" - Placa para 3 funções. Fornecimento e instalação.</v>
      </c>
      <c r="E27" s="129">
        <f>IF('Orçamento-base'!H27&gt;0,'Orçamento-base'!H27,"")</f>
        <v>2</v>
      </c>
      <c r="F27" s="104" t="str">
        <f>IF('Orçamento-base'!I27&gt;0,'Orçamento-base'!I27,"")</f>
        <v>un</v>
      </c>
      <c r="G27" s="112"/>
      <c r="H27" s="104" t="str">
        <f t="shared" si="0"/>
        <v/>
      </c>
      <c r="I27" s="96"/>
      <c r="J27" s="96"/>
      <c r="K27" s="46"/>
    </row>
    <row r="28" spans="1:11" ht="45" x14ac:dyDescent="0.25">
      <c r="A28" s="109" t="str">
        <f>IF('Orçamento-base'!A28&gt;0,'Orçamento-base'!A28,"")</f>
        <v/>
      </c>
      <c r="B28" s="109">
        <f>'Orçamento-base'!B28</f>
        <v>13</v>
      </c>
      <c r="C28" s="109" t="str">
        <f>IF('Orçamento-base'!C28&gt;0,'Orçamento-base'!C28,"")</f>
        <v>1.1.1.13</v>
      </c>
      <c r="D28" s="132" t="str">
        <f>IF('Orçamento-base'!G28&gt;0,'Orçamento-base'!G28,"")</f>
        <v>QUADRO DE DISTRIBUICAO COM BARRAMENTO TRIFASICO, DE SOBREPOR, EM CHAPA DE ACO GALVANIZADO, PARA *42* DISJUNTORES DIN, 100 A . FORNECIMENTO E INSTALAÇÃO.</v>
      </c>
      <c r="E28" s="129">
        <f>IF('Orçamento-base'!H28&gt;0,'Orçamento-base'!H28,"")</f>
        <v>2</v>
      </c>
      <c r="F28" s="104" t="str">
        <f>IF('Orçamento-base'!I28&gt;0,'Orçamento-base'!I28,"")</f>
        <v>un</v>
      </c>
      <c r="G28" s="112"/>
      <c r="H28" s="104" t="str">
        <f t="shared" si="0"/>
        <v/>
      </c>
      <c r="I28" s="96"/>
      <c r="J28" s="96"/>
      <c r="K28" s="46"/>
    </row>
    <row r="29" spans="1:11" ht="30" x14ac:dyDescent="0.25">
      <c r="A29" s="109" t="str">
        <f>IF('Orçamento-base'!A29&gt;0,'Orçamento-base'!A29,"")</f>
        <v/>
      </c>
      <c r="B29" s="109">
        <f>'Orçamento-base'!B29</f>
        <v>14</v>
      </c>
      <c r="C29" s="109" t="str">
        <f>IF('Orçamento-base'!C29&gt;0,'Orçamento-base'!C29,"")</f>
        <v>1.1.1.14</v>
      </c>
      <c r="D29" s="132" t="str">
        <f>IF('Orçamento-base'!G29&gt;0,'Orçamento-base'!G29,"")</f>
        <v>DISJUNTOR MONOPOLAR TIPO DIN, CORRENTE NOMINAL DE 16A - FORNECIMENTO E INSTALAÇÃO. AF_07/2025</v>
      </c>
      <c r="E29" s="129">
        <f>IF('Orçamento-base'!H29&gt;0,'Orçamento-base'!H29,"")</f>
        <v>7</v>
      </c>
      <c r="F29" s="104" t="str">
        <f>IF('Orçamento-base'!I29&gt;0,'Orçamento-base'!I29,"")</f>
        <v>un</v>
      </c>
      <c r="G29" s="112"/>
      <c r="H29" s="104" t="str">
        <f t="shared" si="0"/>
        <v/>
      </c>
      <c r="I29" s="96"/>
      <c r="J29" s="96"/>
      <c r="K29" s="46"/>
    </row>
    <row r="30" spans="1:11" ht="30" x14ac:dyDescent="0.25">
      <c r="A30" s="109" t="str">
        <f>IF('Orçamento-base'!A30&gt;0,'Orçamento-base'!A30,"")</f>
        <v/>
      </c>
      <c r="B30" s="109">
        <f>'Orçamento-base'!B30</f>
        <v>15</v>
      </c>
      <c r="C30" s="109" t="str">
        <f>IF('Orçamento-base'!C30&gt;0,'Orçamento-base'!C30,"")</f>
        <v>1.1.1.15</v>
      </c>
      <c r="D30" s="132" t="str">
        <f>IF('Orçamento-base'!G30&gt;0,'Orçamento-base'!G30,"")</f>
        <v>DISJUNTOR MONOPOLAR TIPO DIN, CORRENTE NOMINAL DE 10A - FORNECIMENTO E INSTALAÇÃO. AF_07/2025</v>
      </c>
      <c r="E30" s="129">
        <f>IF('Orçamento-base'!H30&gt;0,'Orçamento-base'!H30,"")</f>
        <v>2</v>
      </c>
      <c r="F30" s="104" t="str">
        <f>IF('Orçamento-base'!I30&gt;0,'Orçamento-base'!I30,"")</f>
        <v>un</v>
      </c>
      <c r="G30" s="112"/>
      <c r="H30" s="104" t="str">
        <f t="shared" si="0"/>
        <v/>
      </c>
      <c r="I30" s="96"/>
      <c r="J30" s="96"/>
      <c r="K30" s="46"/>
    </row>
    <row r="31" spans="1:11" x14ac:dyDescent="0.25">
      <c r="A31" s="109" t="str">
        <f>IF('Orçamento-base'!A31&gt;0,'Orçamento-base'!A31,"")</f>
        <v/>
      </c>
      <c r="B31" s="109" t="str">
        <f>'Orçamento-base'!B31</f>
        <v/>
      </c>
      <c r="C31" s="109" t="str">
        <f>IF('Orçamento-base'!C31&gt;0,'Orçamento-base'!C31,"")</f>
        <v>1.1.2.0</v>
      </c>
      <c r="D31" s="132" t="str">
        <f>IF('Orçamento-base'!G31&gt;0,'Orçamento-base'!G31,"")</f>
        <v>Controlador de fluxo</v>
      </c>
      <c r="E31" s="129" t="str">
        <f>IF('Orçamento-base'!H31&gt;0,'Orçamento-base'!H31,"")</f>
        <v/>
      </c>
      <c r="F31" s="104" t="str">
        <f>IF('Orçamento-base'!I31&gt;0,'Orçamento-base'!I31,"")</f>
        <v/>
      </c>
      <c r="G31" s="112"/>
      <c r="H31" s="104" t="str">
        <f t="shared" si="0"/>
        <v/>
      </c>
      <c r="I31" s="96"/>
      <c r="J31" s="96"/>
      <c r="K31" s="46"/>
    </row>
    <row r="32" spans="1:11" ht="30" x14ac:dyDescent="0.25">
      <c r="A32" s="109" t="str">
        <f>IF('Orçamento-base'!A32&gt;0,'Orçamento-base'!A32,"")</f>
        <v/>
      </c>
      <c r="B32" s="109">
        <f>'Orçamento-base'!B32</f>
        <v>16</v>
      </c>
      <c r="C32" s="109" t="str">
        <f>IF('Orçamento-base'!C32&gt;0,'Orçamento-base'!C32,"")</f>
        <v>1.1.2.1</v>
      </c>
      <c r="D32" s="132" t="str">
        <f>IF('Orçamento-base'!G32&gt;0,'Orçamento-base'!G32,"")</f>
        <v>Ancoragem poste - Medição em poste - Saída aérea (Embutido). FORNECIMENTO E INSTALAÇÃO.</v>
      </c>
      <c r="E32" s="129">
        <f>IF('Orçamento-base'!H32&gt;0,'Orçamento-base'!H32,"")</f>
        <v>1</v>
      </c>
      <c r="F32" s="104" t="str">
        <f>IF('Orçamento-base'!I32&gt;0,'Orçamento-base'!I32,"")</f>
        <v>un</v>
      </c>
      <c r="G32" s="112"/>
      <c r="H32" s="104" t="str">
        <f t="shared" si="0"/>
        <v/>
      </c>
      <c r="I32" s="96"/>
      <c r="J32" s="96"/>
      <c r="K32" s="46"/>
    </row>
    <row r="33" spans="1:11" ht="30" x14ac:dyDescent="0.25">
      <c r="A33" s="109" t="str">
        <f>IF('Orçamento-base'!A33&gt;0,'Orçamento-base'!A33,"")</f>
        <v/>
      </c>
      <c r="B33" s="109">
        <f>'Orçamento-base'!B33</f>
        <v>17</v>
      </c>
      <c r="C33" s="109" t="str">
        <f>IF('Orçamento-base'!C33&gt;0,'Orçamento-base'!C33,"")</f>
        <v>1.1.2.2</v>
      </c>
      <c r="D33" s="132" t="str">
        <f>IF('Orçamento-base'!G33&gt;0,'Orçamento-base'!G33,"")</f>
        <v>HASTE DE ATERRAMENTO, DIÂMETRO 3/4", COM 3 METROS - FORNECIMENTO E INSTALAÇÃO. AF_08/2023</v>
      </c>
      <c r="E33" s="129">
        <f>IF('Orçamento-base'!H33&gt;0,'Orçamento-base'!H33,"")</f>
        <v>4</v>
      </c>
      <c r="F33" s="104" t="str">
        <f>IF('Orçamento-base'!I33&gt;0,'Orçamento-base'!I33,"")</f>
        <v>un</v>
      </c>
      <c r="G33" s="112"/>
      <c r="H33" s="104" t="str">
        <f t="shared" si="0"/>
        <v/>
      </c>
      <c r="I33" s="96"/>
      <c r="J33" s="96"/>
      <c r="K33" s="46"/>
    </row>
    <row r="34" spans="1:11" ht="30" x14ac:dyDescent="0.25">
      <c r="A34" s="109" t="str">
        <f>IF('Orçamento-base'!A34&gt;0,'Orçamento-base'!A34,"")</f>
        <v/>
      </c>
      <c r="B34" s="109">
        <f>'Orçamento-base'!B34</f>
        <v>18</v>
      </c>
      <c r="C34" s="109" t="str">
        <f>IF('Orçamento-base'!C34&gt;0,'Orçamento-base'!C34,"")</f>
        <v>1.1.2.3</v>
      </c>
      <c r="D34" s="132" t="str">
        <f>IF('Orçamento-base'!G34&gt;0,'Orçamento-base'!G34,"")</f>
        <v>Disjuntor Tripolar Termomagnético - norma DIN - Curva C - 100A - 10 kA. FORNECIMENTO E INSTALAÇÃO.</v>
      </c>
      <c r="E34" s="129">
        <f>IF('Orçamento-base'!H34&gt;0,'Orçamento-base'!H34,"")</f>
        <v>1</v>
      </c>
      <c r="F34" s="104" t="str">
        <f>IF('Orçamento-base'!I34&gt;0,'Orçamento-base'!I34,"")</f>
        <v>un</v>
      </c>
      <c r="G34" s="112"/>
      <c r="H34" s="104" t="str">
        <f t="shared" si="0"/>
        <v/>
      </c>
      <c r="I34" s="96"/>
      <c r="J34" s="96"/>
      <c r="K34" s="46"/>
    </row>
    <row r="35" spans="1:11" x14ac:dyDescent="0.25">
      <c r="A35" s="109" t="str">
        <f>IF('Orçamento-base'!A35&gt;0,'Orçamento-base'!A35,"")</f>
        <v/>
      </c>
      <c r="B35" s="109">
        <f>'Orçamento-base'!B35</f>
        <v>19</v>
      </c>
      <c r="C35" s="109" t="str">
        <f>IF('Orçamento-base'!C35&gt;0,'Orçamento-base'!C35,"")</f>
        <v>1.1.2.4</v>
      </c>
      <c r="D35" s="132" t="str">
        <f>IF('Orçamento-base'!G35&gt;0,'Orçamento-base'!G35,"")</f>
        <v>CONECTOR GRAMPO "U". FORNECIMENTO E INSTALAÇÃO.</v>
      </c>
      <c r="E35" s="129">
        <f>IF('Orçamento-base'!H35&gt;0,'Orçamento-base'!H35,"")</f>
        <v>8</v>
      </c>
      <c r="F35" s="104" t="str">
        <f>IF('Orçamento-base'!I35&gt;0,'Orçamento-base'!I35,"")</f>
        <v>un</v>
      </c>
      <c r="G35" s="112"/>
      <c r="H35" s="104" t="str">
        <f t="shared" si="0"/>
        <v/>
      </c>
      <c r="I35" s="96"/>
      <c r="J35" s="96"/>
      <c r="K35" s="46"/>
    </row>
    <row r="36" spans="1:11" x14ac:dyDescent="0.25">
      <c r="A36" s="109" t="str">
        <f>IF('Orçamento-base'!A36&gt;0,'Orçamento-base'!A36,"")</f>
        <v/>
      </c>
      <c r="B36" s="109" t="str">
        <f>'Orçamento-base'!B36</f>
        <v/>
      </c>
      <c r="C36" s="109" t="str">
        <f>IF('Orçamento-base'!C36&gt;0,'Orçamento-base'!C36,"")</f>
        <v>1.1.3.0</v>
      </c>
      <c r="D36" s="132" t="str">
        <f>IF('Orçamento-base'!G36&gt;0,'Orçamento-base'!G36,"")</f>
        <v>Elemento terminal</v>
      </c>
      <c r="E36" s="129" t="str">
        <f>IF('Orçamento-base'!H36&gt;0,'Orçamento-base'!H36,"")</f>
        <v/>
      </c>
      <c r="F36" s="104" t="str">
        <f>IF('Orçamento-base'!I36&gt;0,'Orçamento-base'!I36,"")</f>
        <v/>
      </c>
      <c r="G36" s="112"/>
      <c r="H36" s="104" t="str">
        <f t="shared" si="0"/>
        <v/>
      </c>
      <c r="I36" s="96"/>
      <c r="J36" s="96"/>
      <c r="K36" s="46"/>
    </row>
    <row r="37" spans="1:11" ht="30" x14ac:dyDescent="0.25">
      <c r="A37" s="109" t="str">
        <f>IF('Orçamento-base'!A37&gt;0,'Orçamento-base'!A37,"")</f>
        <v/>
      </c>
      <c r="B37" s="109">
        <f>'Orçamento-base'!B37</f>
        <v>20</v>
      </c>
      <c r="C37" s="109" t="str">
        <f>IF('Orçamento-base'!C37&gt;0,'Orçamento-base'!C37,"")</f>
        <v>1.1.3.1</v>
      </c>
      <c r="D37" s="132" t="str">
        <f>IF('Orçamento-base'!G37&gt;0,'Orçamento-base'!G37,"")</f>
        <v>Acessórios uso geral - Bucha de nylon - S4. Fornecimento e instalação.</v>
      </c>
      <c r="E37" s="129">
        <f>IF('Orçamento-base'!H37&gt;0,'Orçamento-base'!H37,"")</f>
        <v>44</v>
      </c>
      <c r="F37" s="104" t="str">
        <f>IF('Orçamento-base'!I37&gt;0,'Orçamento-base'!I37,"")</f>
        <v>un</v>
      </c>
      <c r="G37" s="112"/>
      <c r="H37" s="104" t="str">
        <f t="shared" si="0"/>
        <v/>
      </c>
      <c r="I37" s="96"/>
      <c r="J37" s="96"/>
      <c r="K37" s="46"/>
    </row>
    <row r="38" spans="1:11" ht="45" x14ac:dyDescent="0.25">
      <c r="A38" s="109" t="str">
        <f>IF('Orçamento-base'!A38&gt;0,'Orçamento-base'!A38,"")</f>
        <v/>
      </c>
      <c r="B38" s="109">
        <f>'Orçamento-base'!B38</f>
        <v>21</v>
      </c>
      <c r="C38" s="109" t="str">
        <f>IF('Orçamento-base'!C38&gt;0,'Orçamento-base'!C38,"")</f>
        <v>1.1.3.2</v>
      </c>
      <c r="D38" s="132" t="str">
        <f>IF('Orçamento-base'!G38&gt;0,'Orçamento-base'!G38,"")</f>
        <v>Acessórios uso geral - Parafuso fenda galvan. cab. panela - 2,9x25mm autoatarrachante (por unidade). Fornecimento e instalação.</v>
      </c>
      <c r="E38" s="129">
        <f>IF('Orçamento-base'!H38&gt;0,'Orçamento-base'!H38,"")</f>
        <v>44</v>
      </c>
      <c r="F38" s="104" t="str">
        <f>IF('Orçamento-base'!I38&gt;0,'Orçamento-base'!I38,"")</f>
        <v>un</v>
      </c>
      <c r="G38" s="112"/>
      <c r="H38" s="104" t="str">
        <f t="shared" si="0"/>
        <v/>
      </c>
      <c r="I38" s="96"/>
      <c r="J38" s="96"/>
      <c r="K38" s="46"/>
    </row>
    <row r="39" spans="1:11" ht="45" x14ac:dyDescent="0.25">
      <c r="A39" s="109" t="str">
        <f>IF('Orçamento-base'!A39&gt;0,'Orçamento-base'!A39,"")</f>
        <v/>
      </c>
      <c r="B39" s="109">
        <f>'Orçamento-base'!B39</f>
        <v>22</v>
      </c>
      <c r="C39" s="109" t="str">
        <f>IF('Orçamento-base'!C39&gt;0,'Orçamento-base'!C39,"")</f>
        <v>1.1.3.3</v>
      </c>
      <c r="D39" s="132" t="str">
        <f>IF('Orçamento-base'!G39&gt;0,'Orçamento-base'!G39,"")</f>
        <v>CONDULETE DE ALUMÍNIO, TIPO C, PARA ELETRODUTO DE AÇO GALVANIZADO DN 20 MM (3/4''), APARENTE - FORNECIMENTO E INSTALAÇÃO. AF_10/2022</v>
      </c>
      <c r="E39" s="129">
        <f>IF('Orçamento-base'!H39&gt;0,'Orçamento-base'!H39,"")</f>
        <v>22</v>
      </c>
      <c r="F39" s="104" t="str">
        <f>IF('Orçamento-base'!I39&gt;0,'Orçamento-base'!I39,"")</f>
        <v>un</v>
      </c>
      <c r="G39" s="112"/>
      <c r="H39" s="104" t="str">
        <f t="shared" si="0"/>
        <v/>
      </c>
      <c r="I39" s="96"/>
      <c r="J39" s="96"/>
      <c r="K39" s="46"/>
    </row>
    <row r="40" spans="1:11" ht="30" x14ac:dyDescent="0.25">
      <c r="A40" s="109" t="str">
        <f>IF('Orçamento-base'!A40&gt;0,'Orçamento-base'!A40,"")</f>
        <v/>
      </c>
      <c r="B40" s="109">
        <f>'Orçamento-base'!B40</f>
        <v>23</v>
      </c>
      <c r="C40" s="109" t="str">
        <f>IF('Orçamento-base'!C40&gt;0,'Orçamento-base'!C40,"")</f>
        <v>1.1.3.4</v>
      </c>
      <c r="D40" s="132" t="str">
        <f>IF('Orçamento-base'!G40&gt;0,'Orçamento-base'!G40,"")</f>
        <v>REFLETOR DE LED 200 W (24202 lúmens). FORNECIMENTO E INSTALAÇÃO.</v>
      </c>
      <c r="E40" s="129">
        <f>IF('Orçamento-base'!H40&gt;0,'Orçamento-base'!H40,"")</f>
        <v>2</v>
      </c>
      <c r="F40" s="104" t="str">
        <f>IF('Orçamento-base'!I40&gt;0,'Orçamento-base'!I40,"")</f>
        <v>un</v>
      </c>
      <c r="G40" s="112"/>
      <c r="H40" s="104" t="str">
        <f t="shared" si="0"/>
        <v/>
      </c>
      <c r="I40" s="96"/>
      <c r="J40" s="96"/>
      <c r="K40" s="46"/>
    </row>
    <row r="41" spans="1:11" x14ac:dyDescent="0.25">
      <c r="A41" s="109" t="str">
        <f>IF('Orçamento-base'!A41&gt;0,'Orçamento-base'!A41,"")</f>
        <v/>
      </c>
      <c r="B41" s="109" t="str">
        <f>'Orçamento-base'!B41</f>
        <v/>
      </c>
      <c r="C41" s="109" t="str">
        <f>IF('Orçamento-base'!C41&gt;0,'Orçamento-base'!C41,"")</f>
        <v>1.1.4.0</v>
      </c>
      <c r="D41" s="132" t="str">
        <f>IF('Orçamento-base'!G41&gt;0,'Orçamento-base'!G41,"")</f>
        <v>CABOS</v>
      </c>
      <c r="E41" s="129" t="str">
        <f>IF('Orçamento-base'!H41&gt;0,'Orçamento-base'!H41,"")</f>
        <v/>
      </c>
      <c r="F41" s="104" t="str">
        <f>IF('Orçamento-base'!I41&gt;0,'Orçamento-base'!I41,"")</f>
        <v/>
      </c>
      <c r="G41" s="112"/>
      <c r="H41" s="104" t="str">
        <f t="shared" si="0"/>
        <v/>
      </c>
      <c r="I41" s="96"/>
      <c r="J41" s="96"/>
      <c r="K41" s="46"/>
    </row>
    <row r="42" spans="1:11" ht="45" x14ac:dyDescent="0.25">
      <c r="A42" s="109" t="str">
        <f>IF('Orçamento-base'!A42&gt;0,'Orçamento-base'!A42,"")</f>
        <v/>
      </c>
      <c r="B42" s="109">
        <f>'Orçamento-base'!B42</f>
        <v>24</v>
      </c>
      <c r="C42" s="109" t="str">
        <f>IF('Orçamento-base'!C42&gt;0,'Orçamento-base'!C42,"")</f>
        <v>1.1.4.1</v>
      </c>
      <c r="D42" s="132" t="str">
        <f>IF('Orçamento-base'!G42&gt;0,'Orçamento-base'!G42,"")</f>
        <v>CABO DE COBRE FLEXÍVEL ISOLADO, 1,5 MM², ANTI-CHAMA 450/750 V, PARA CIRCUITOS TERMINAIS - FORNECIMENTO E INSTALAÇÃO. AF_03/2023</v>
      </c>
      <c r="E42" s="129">
        <f>IF('Orçamento-base'!H42&gt;0,'Orçamento-base'!H42,"")</f>
        <v>104.8</v>
      </c>
      <c r="F42" s="104" t="str">
        <f>IF('Orçamento-base'!I42&gt;0,'Orçamento-base'!I42,"")</f>
        <v>m</v>
      </c>
      <c r="G42" s="112"/>
      <c r="H42" s="104" t="str">
        <f t="shared" si="0"/>
        <v/>
      </c>
      <c r="I42" s="96"/>
      <c r="J42" s="96"/>
      <c r="K42" s="46"/>
    </row>
    <row r="43" spans="1:11" ht="45" x14ac:dyDescent="0.25">
      <c r="A43" s="109" t="str">
        <f>IF('Orçamento-base'!A43&gt;0,'Orçamento-base'!A43,"")</f>
        <v/>
      </c>
      <c r="B43" s="109">
        <f>'Orçamento-base'!B43</f>
        <v>25</v>
      </c>
      <c r="C43" s="109" t="str">
        <f>IF('Orçamento-base'!C43&gt;0,'Orçamento-base'!C43,"")</f>
        <v>1.1.4.2</v>
      </c>
      <c r="D43" s="132" t="str">
        <f>IF('Orçamento-base'!G43&gt;0,'Orçamento-base'!G43,"")</f>
        <v>CABO DE COBRE FLEXÍVEL ISOLADO, 1,5 MM², ANTI-CHAMA 450/750 V, PARA CIRCUITOS TERMINAIS - FORNECIMENTO E INSTALAÇÃO. AF_03/2023</v>
      </c>
      <c r="E43" s="129">
        <f>IF('Orçamento-base'!H43&gt;0,'Orçamento-base'!H43,"")</f>
        <v>389.74</v>
      </c>
      <c r="F43" s="104" t="str">
        <f>IF('Orçamento-base'!I43&gt;0,'Orçamento-base'!I43,"")</f>
        <v>m</v>
      </c>
      <c r="G43" s="112"/>
      <c r="H43" s="104" t="str">
        <f t="shared" si="0"/>
        <v/>
      </c>
      <c r="I43" s="96"/>
      <c r="J43" s="96"/>
      <c r="K43" s="46"/>
    </row>
    <row r="44" spans="1:11" ht="45" x14ac:dyDescent="0.25">
      <c r="A44" s="109" t="str">
        <f>IF('Orçamento-base'!A44&gt;0,'Orçamento-base'!A44,"")</f>
        <v/>
      </c>
      <c r="B44" s="109">
        <f>'Orçamento-base'!B44</f>
        <v>26</v>
      </c>
      <c r="C44" s="109" t="str">
        <f>IF('Orçamento-base'!C44&gt;0,'Orçamento-base'!C44,"")</f>
        <v>1.1.4.3</v>
      </c>
      <c r="D44" s="132" t="str">
        <f>IF('Orçamento-base'!G44&gt;0,'Orçamento-base'!G44,"")</f>
        <v>CABO DE COBRE FLEXÍVEL ISOLADO, 1,5 MM², ANTI-CHAMA 450/750 V, PARA CIRCUITOS TERMINAIS - FORNECIMENTO E INSTALAÇÃO. AF_03/2023</v>
      </c>
      <c r="E44" s="129">
        <f>IF('Orçamento-base'!H44&gt;0,'Orçamento-base'!H44,"")</f>
        <v>7.84</v>
      </c>
      <c r="F44" s="104" t="str">
        <f>IF('Orçamento-base'!I44&gt;0,'Orçamento-base'!I44,"")</f>
        <v>m</v>
      </c>
      <c r="G44" s="112"/>
      <c r="H44" s="104" t="str">
        <f t="shared" si="0"/>
        <v/>
      </c>
      <c r="I44" s="96"/>
      <c r="J44" s="96"/>
      <c r="K44" s="46"/>
    </row>
    <row r="45" spans="1:11" ht="45" x14ac:dyDescent="0.25">
      <c r="A45" s="109" t="str">
        <f>IF('Orçamento-base'!A45&gt;0,'Orçamento-base'!A45,"")</f>
        <v/>
      </c>
      <c r="B45" s="109">
        <f>'Orçamento-base'!B45</f>
        <v>27</v>
      </c>
      <c r="C45" s="109" t="str">
        <f>IF('Orçamento-base'!C45&gt;0,'Orçamento-base'!C45,"")</f>
        <v>1.1.4.4</v>
      </c>
      <c r="D45" s="132" t="str">
        <f>IF('Orçamento-base'!G45&gt;0,'Orçamento-base'!G45,"")</f>
        <v>CABO DE COBRE FLEXÍVEL ISOLADO, 1,5 MM², ANTI-CHAMA 450/750 V, PARA CIRCUITOS TERMINAIS - FORNECIMENTO E INSTALAÇÃO. AF_03/202</v>
      </c>
      <c r="E45" s="129">
        <f>IF('Orçamento-base'!H45&gt;0,'Orçamento-base'!H45,"")</f>
        <v>119.5</v>
      </c>
      <c r="F45" s="104" t="str">
        <f>IF('Orçamento-base'!I45&gt;0,'Orçamento-base'!I45,"")</f>
        <v>m</v>
      </c>
      <c r="G45" s="112"/>
      <c r="H45" s="104" t="str">
        <f t="shared" si="0"/>
        <v/>
      </c>
      <c r="I45" s="96"/>
      <c r="J45" s="96"/>
      <c r="K45" s="46"/>
    </row>
    <row r="46" spans="1:11" ht="45" x14ac:dyDescent="0.25">
      <c r="A46" s="109" t="str">
        <f>IF('Orçamento-base'!A46&gt;0,'Orçamento-base'!A46,"")</f>
        <v/>
      </c>
      <c r="B46" s="109">
        <f>'Orçamento-base'!B46</f>
        <v>28</v>
      </c>
      <c r="C46" s="109" t="str">
        <f>IF('Orçamento-base'!C46&gt;0,'Orçamento-base'!C46,"")</f>
        <v>1.1.4.5</v>
      </c>
      <c r="D46" s="132" t="str">
        <f>IF('Orçamento-base'!G46&gt;0,'Orçamento-base'!G46,"")</f>
        <v>CABO DE COBRE FLEXÍVEL ISOLADO, 16 MM², ANTI-CHAMA 450/750 V, PARA CIRCUITOS TERMINAIS - FORNECIMENTO E INSTALAÇÃO. AF_03/2023</v>
      </c>
      <c r="E46" s="129">
        <f>IF('Orçamento-base'!H46&gt;0,'Orçamento-base'!H46,"")</f>
        <v>11.72</v>
      </c>
      <c r="F46" s="104" t="str">
        <f>IF('Orçamento-base'!I46&gt;0,'Orçamento-base'!I46,"")</f>
        <v>m</v>
      </c>
      <c r="G46" s="112"/>
      <c r="H46" s="104" t="str">
        <f t="shared" si="0"/>
        <v/>
      </c>
      <c r="I46" s="96"/>
      <c r="J46" s="96"/>
      <c r="K46" s="46"/>
    </row>
    <row r="47" spans="1:11" ht="45" x14ac:dyDescent="0.25">
      <c r="A47" s="109" t="str">
        <f>IF('Orçamento-base'!A47&gt;0,'Orçamento-base'!A47,"")</f>
        <v/>
      </c>
      <c r="B47" s="109">
        <f>'Orçamento-base'!B47</f>
        <v>29</v>
      </c>
      <c r="C47" s="109" t="str">
        <f>IF('Orçamento-base'!C47&gt;0,'Orçamento-base'!C47,"")</f>
        <v>1.1.4.6</v>
      </c>
      <c r="D47" s="132" t="str">
        <f>IF('Orçamento-base'!G47&gt;0,'Orçamento-base'!G47,"")</f>
        <v>CABO DE COBRE FLEXÍVEL ISOLADO, 2,5 MM², ANTI-CHAMA 450/750 V, PARA CIRCUITOS TERMINAIS - FORNECIMENTO E INSTALAÇÃO. AF_03/202</v>
      </c>
      <c r="E47" s="129">
        <f>IF('Orçamento-base'!H47&gt;0,'Orçamento-base'!H47,"")</f>
        <v>281.10000000000002</v>
      </c>
      <c r="F47" s="104" t="str">
        <f>IF('Orçamento-base'!I47&gt;0,'Orçamento-base'!I47,"")</f>
        <v>m</v>
      </c>
      <c r="G47" s="112"/>
      <c r="H47" s="104" t="str">
        <f t="shared" si="0"/>
        <v/>
      </c>
      <c r="I47" s="96"/>
      <c r="J47" s="96"/>
      <c r="K47" s="46"/>
    </row>
    <row r="48" spans="1:11" ht="45" x14ac:dyDescent="0.25">
      <c r="A48" s="109" t="str">
        <f>IF('Orçamento-base'!A48&gt;0,'Orçamento-base'!A48,"")</f>
        <v/>
      </c>
      <c r="B48" s="109">
        <f>'Orçamento-base'!B48</f>
        <v>30</v>
      </c>
      <c r="C48" s="109" t="str">
        <f>IF('Orçamento-base'!C48&gt;0,'Orçamento-base'!C48,"")</f>
        <v>1.1.4.7</v>
      </c>
      <c r="D48" s="132" t="str">
        <f>IF('Orçamento-base'!G48&gt;0,'Orçamento-base'!G48,"")</f>
        <v>CABO DE COBRE FLEXÍVEL ISOLADO, 2,5 MM², ANTI-CHAMA 450/750 V, PARA CIRCUITOS TERMINAIS - FORNECIMENTO E INSTALAÇÃO. AF_03/2023</v>
      </c>
      <c r="E48" s="129">
        <f>IF('Orçamento-base'!H48&gt;0,'Orçamento-base'!H48,"")</f>
        <v>13.02</v>
      </c>
      <c r="F48" s="104" t="str">
        <f>IF('Orçamento-base'!I48&gt;0,'Orçamento-base'!I48,"")</f>
        <v>m</v>
      </c>
      <c r="G48" s="112"/>
      <c r="H48" s="104" t="str">
        <f t="shared" si="0"/>
        <v/>
      </c>
      <c r="I48" s="96"/>
      <c r="J48" s="96"/>
      <c r="K48" s="46"/>
    </row>
    <row r="49" spans="1:11" ht="45" x14ac:dyDescent="0.25">
      <c r="A49" s="109" t="str">
        <f>IF('Orçamento-base'!A49&gt;0,'Orçamento-base'!A49,"")</f>
        <v/>
      </c>
      <c r="B49" s="109">
        <f>'Orçamento-base'!B49</f>
        <v>31</v>
      </c>
      <c r="C49" s="109" t="str">
        <f>IF('Orçamento-base'!C49&gt;0,'Orçamento-base'!C49,"")</f>
        <v>1.1.4.8</v>
      </c>
      <c r="D49" s="132" t="str">
        <f>IF('Orçamento-base'!G49&gt;0,'Orçamento-base'!G49,"")</f>
        <v>CABO DE COBRE FLEXÍVEL ISOLADO, 2,5 MM², ANTI-CHAMA 450/750 V, PARA CIRCUITOS TERMINAIS - FORNECIMENTO E INSTALAÇÃO. AF_03/202</v>
      </c>
      <c r="E49" s="129">
        <f>IF('Orçamento-base'!H49&gt;0,'Orçamento-base'!H49,"")</f>
        <v>3.42</v>
      </c>
      <c r="F49" s="104" t="str">
        <f>IF('Orçamento-base'!I49&gt;0,'Orçamento-base'!I49,"")</f>
        <v>m</v>
      </c>
      <c r="G49" s="112"/>
      <c r="H49" s="104" t="str">
        <f t="shared" si="0"/>
        <v/>
      </c>
      <c r="I49" s="96"/>
      <c r="J49" s="96"/>
      <c r="K49" s="46"/>
    </row>
    <row r="50" spans="1:11" ht="45" x14ac:dyDescent="0.25">
      <c r="A50" s="109" t="str">
        <f>IF('Orçamento-base'!A50&gt;0,'Orçamento-base'!A50,"")</f>
        <v/>
      </c>
      <c r="B50" s="109">
        <f>'Orçamento-base'!B50</f>
        <v>32</v>
      </c>
      <c r="C50" s="109" t="str">
        <f>IF('Orçamento-base'!C50&gt;0,'Orçamento-base'!C50,"")</f>
        <v>1.1.4.9</v>
      </c>
      <c r="D50" s="132" t="str">
        <f>IF('Orçamento-base'!G50&gt;0,'Orçamento-base'!G50,"")</f>
        <v>CABO DE COBRE FLEXÍVEL ISOLADO, 2,5 MM², ANTI-CHAMA 450/750 V, PARA CIRCUITOS TERMINAIS - FORNECIMENTO E INSTALAÇÃO. AF_03/2023</v>
      </c>
      <c r="E50" s="129">
        <f>IF('Orçamento-base'!H50&gt;0,'Orçamento-base'!H50,"")</f>
        <v>3.42</v>
      </c>
      <c r="F50" s="104" t="str">
        <f>IF('Orçamento-base'!I50&gt;0,'Orçamento-base'!I50,"")</f>
        <v>m</v>
      </c>
      <c r="G50" s="112"/>
      <c r="H50" s="104" t="str">
        <f t="shared" si="0"/>
        <v/>
      </c>
      <c r="I50" s="96"/>
      <c r="J50" s="96"/>
      <c r="K50" s="46"/>
    </row>
    <row r="51" spans="1:11" ht="45" x14ac:dyDescent="0.25">
      <c r="A51" s="109" t="str">
        <f>IF('Orçamento-base'!A51&gt;0,'Orçamento-base'!A51,"")</f>
        <v/>
      </c>
      <c r="B51" s="109">
        <f>'Orçamento-base'!B51</f>
        <v>33</v>
      </c>
      <c r="C51" s="109" t="str">
        <f>IF('Orçamento-base'!C51&gt;0,'Orçamento-base'!C51,"")</f>
        <v>1.1.4.10</v>
      </c>
      <c r="D51" s="132" t="str">
        <f>IF('Orçamento-base'!G51&gt;0,'Orçamento-base'!G51,"")</f>
        <v>CABO DE COBRE FLEXÍVEL ISOLADO, 2,5 MM², ANTI-CHAMA 450/750 V, PARA CIRCUITOS TERMINAIS - FORNECIMENTO E INSTALAÇÃO. AF_03/2023</v>
      </c>
      <c r="E51" s="129">
        <f>IF('Orçamento-base'!H51&gt;0,'Orçamento-base'!H51,"")</f>
        <v>0.5</v>
      </c>
      <c r="F51" s="104" t="str">
        <f>IF('Orçamento-base'!I51&gt;0,'Orçamento-base'!I51,"")</f>
        <v>m</v>
      </c>
      <c r="G51" s="112"/>
      <c r="H51" s="104" t="str">
        <f t="shared" si="0"/>
        <v/>
      </c>
      <c r="I51" s="96"/>
      <c r="J51" s="96"/>
      <c r="K51" s="46"/>
    </row>
    <row r="52" spans="1:11" ht="45" x14ac:dyDescent="0.25">
      <c r="A52" s="109" t="str">
        <f>IF('Orçamento-base'!A52&gt;0,'Orçamento-base'!A52,"")</f>
        <v/>
      </c>
      <c r="B52" s="109">
        <f>'Orçamento-base'!B52</f>
        <v>34</v>
      </c>
      <c r="C52" s="109" t="str">
        <f>IF('Orçamento-base'!C52&gt;0,'Orçamento-base'!C52,"")</f>
        <v>1.1.4.11</v>
      </c>
      <c r="D52" s="132" t="str">
        <f>IF('Orçamento-base'!G52&gt;0,'Orçamento-base'!G52,"")</f>
        <v>CABO DE COBRE FLEXÍVEL ISOLADO, 2,5 MM², ANTI-CHAMA 450/750 V, PARA CIRCUITOS TERMINAIS - FORNECIMENTO E INSTALAÇÃO. AF_03/2023</v>
      </c>
      <c r="E52" s="129">
        <f>IF('Orçamento-base'!H52&gt;0,'Orçamento-base'!H52,"")</f>
        <v>16.440000000000001</v>
      </c>
      <c r="F52" s="104" t="str">
        <f>IF('Orçamento-base'!I52&gt;0,'Orçamento-base'!I52,"")</f>
        <v>m</v>
      </c>
      <c r="G52" s="112"/>
      <c r="H52" s="104" t="str">
        <f t="shared" si="0"/>
        <v/>
      </c>
      <c r="I52" s="96"/>
      <c r="J52" s="96"/>
      <c r="K52" s="46"/>
    </row>
    <row r="53" spans="1:11" ht="45" x14ac:dyDescent="0.25">
      <c r="A53" s="109" t="str">
        <f>IF('Orçamento-base'!A53&gt;0,'Orçamento-base'!A53,"")</f>
        <v/>
      </c>
      <c r="B53" s="109">
        <f>'Orçamento-base'!B53</f>
        <v>35</v>
      </c>
      <c r="C53" s="109" t="str">
        <f>IF('Orçamento-base'!C53&gt;0,'Orçamento-base'!C53,"")</f>
        <v>1.1.4.12</v>
      </c>
      <c r="D53" s="132" t="str">
        <f>IF('Orçamento-base'!G53&gt;0,'Orçamento-base'!G53,"")</f>
        <v>CABO DE COBRE FLEXÍVEL ISOLADO, 35 MM², 0,6/1,0 KV, PARA REDE AÉREA DE DISTRIBUIÇÃO DE ENERGIA ELÉTRICA DE BAIXA TENSÃO - FORNECIMENTO E INSTALAÇÃO. AF_12/2025</v>
      </c>
      <c r="E53" s="129">
        <f>IF('Orçamento-base'!H53&gt;0,'Orçamento-base'!H53,"")</f>
        <v>15.42</v>
      </c>
      <c r="F53" s="104" t="str">
        <f>IF('Orçamento-base'!I53&gt;0,'Orçamento-base'!I53,"")</f>
        <v>m</v>
      </c>
      <c r="G53" s="112"/>
      <c r="H53" s="104" t="str">
        <f t="shared" si="0"/>
        <v/>
      </c>
      <c r="I53" s="96"/>
      <c r="J53" s="96"/>
      <c r="K53" s="46"/>
    </row>
    <row r="54" spans="1:11" ht="45" x14ac:dyDescent="0.25">
      <c r="A54" s="109" t="str">
        <f>IF('Orçamento-base'!A54&gt;0,'Orçamento-base'!A54,"")</f>
        <v/>
      </c>
      <c r="B54" s="109">
        <f>'Orçamento-base'!B54</f>
        <v>36</v>
      </c>
      <c r="C54" s="109" t="str">
        <f>IF('Orçamento-base'!C54&gt;0,'Orçamento-base'!C54,"")</f>
        <v>1.1.4.13</v>
      </c>
      <c r="D54" s="132" t="str">
        <f>IF('Orçamento-base'!G54&gt;0,'Orçamento-base'!G54,"")</f>
        <v>CABO DE COBRE FLEXÍVEL ISOLADO, 35 MM², 0,6/1,0 KV, PARA REDE AÉREA DE DISTRIBUIÇÃO DE ENERGIA ELÉTRICA DE BAIXA TENSÃO - FORNECIMENTO E INSTALAÇÃO. AF_12/2025</v>
      </c>
      <c r="E54" s="129">
        <f>IF('Orçamento-base'!H54&gt;0,'Orçamento-base'!H54,"")</f>
        <v>15.42</v>
      </c>
      <c r="F54" s="104" t="str">
        <f>IF('Orçamento-base'!I54&gt;0,'Orçamento-base'!I54,"")</f>
        <v>m</v>
      </c>
      <c r="G54" s="112"/>
      <c r="H54" s="104" t="str">
        <f t="shared" si="0"/>
        <v/>
      </c>
      <c r="I54" s="96"/>
      <c r="J54" s="96"/>
      <c r="K54" s="46"/>
    </row>
    <row r="55" spans="1:11" ht="60" x14ac:dyDescent="0.25">
      <c r="A55" s="109" t="str">
        <f>IF('Orçamento-base'!A55&gt;0,'Orçamento-base'!A55,"")</f>
        <v/>
      </c>
      <c r="B55" s="109">
        <f>'Orçamento-base'!B55</f>
        <v>37</v>
      </c>
      <c r="C55" s="109" t="str">
        <f>IF('Orçamento-base'!C55&gt;0,'Orçamento-base'!C55,"")</f>
        <v>1.1.4.14</v>
      </c>
      <c r="D55" s="132" t="str">
        <f>IF('Orçamento-base'!G55&gt;0,'Orçamento-base'!G55,"")</f>
        <v>CABO DE COBRE FLEXÍVEL ISOLADO, 35 MM², ANTI-CHAMA 0,6/1,0 KV, PARA REDE ENTERRADA DE DISTRIBUIÇÃO DE ENERGIA ELÉTRICA - FORNECIMENTO E INSTALAÇÃO. AF_12/2021</v>
      </c>
      <c r="E55" s="129">
        <f>IF('Orçamento-base'!H55&gt;0,'Orçamento-base'!H55,"")</f>
        <v>15.42</v>
      </c>
      <c r="F55" s="104" t="str">
        <f>IF('Orçamento-base'!I55&gt;0,'Orçamento-base'!I55,"")</f>
        <v>m</v>
      </c>
      <c r="G55" s="112"/>
      <c r="H55" s="104" t="str">
        <f t="shared" si="0"/>
        <v/>
      </c>
      <c r="I55" s="96"/>
      <c r="J55" s="96"/>
      <c r="K55" s="46"/>
    </row>
    <row r="56" spans="1:11" ht="45" x14ac:dyDescent="0.25">
      <c r="A56" s="109" t="str">
        <f>IF('Orçamento-base'!A56&gt;0,'Orçamento-base'!A56,"")</f>
        <v/>
      </c>
      <c r="B56" s="109">
        <f>'Orçamento-base'!B56</f>
        <v>38</v>
      </c>
      <c r="C56" s="109" t="str">
        <f>IF('Orçamento-base'!C56&gt;0,'Orçamento-base'!C56,"")</f>
        <v>1.1.4.15</v>
      </c>
      <c r="D56" s="132" t="str">
        <f>IF('Orçamento-base'!G56&gt;0,'Orçamento-base'!G56,"")</f>
        <v>CABO DE COBRE FLEXÍVEL ISOLADO, 35 MM², 0,6/1,0 KV, PARA REDE AÉREA DE DISTRIBUIÇÃO DE ENERGIA ELÉTRICA DE BAIXA TENSÃO - FORNECIMENTO E INSTALAÇÃO. AF_12/2025</v>
      </c>
      <c r="E56" s="129">
        <f>IF('Orçamento-base'!H56&gt;0,'Orçamento-base'!H56,"")</f>
        <v>15.42</v>
      </c>
      <c r="F56" s="104" t="str">
        <f>IF('Orçamento-base'!I56&gt;0,'Orçamento-base'!I56,"")</f>
        <v>m</v>
      </c>
      <c r="G56" s="112"/>
      <c r="H56" s="104" t="str">
        <f t="shared" si="0"/>
        <v/>
      </c>
      <c r="I56" s="96"/>
      <c r="J56" s="96"/>
      <c r="K56" s="46"/>
    </row>
    <row r="57" spans="1:11" ht="45" x14ac:dyDescent="0.25">
      <c r="A57" s="109" t="str">
        <f>IF('Orçamento-base'!A57&gt;0,'Orçamento-base'!A57,"")</f>
        <v/>
      </c>
      <c r="B57" s="109">
        <f>'Orçamento-base'!B57</f>
        <v>39</v>
      </c>
      <c r="C57" s="109" t="str">
        <f>IF('Orçamento-base'!C57&gt;0,'Orçamento-base'!C57,"")</f>
        <v>1.1.4.16</v>
      </c>
      <c r="D57" s="132" t="str">
        <f>IF('Orçamento-base'!G57&gt;0,'Orçamento-base'!G57,"")</f>
        <v>CABO DE COBRE FLEXÍVEL ISOLADO, 4 MM², ANTI-CHAMA 450/750 V, PARA CIRCUITOS TERMINAIS - FORNECIMENTO E INSTALAÇÃO. AF_03/2023</v>
      </c>
      <c r="E57" s="129">
        <f>IF('Orçamento-base'!H57&gt;0,'Orçamento-base'!H57,"")</f>
        <v>1265.4000000000001</v>
      </c>
      <c r="F57" s="104" t="str">
        <f>IF('Orçamento-base'!I57&gt;0,'Orçamento-base'!I57,"")</f>
        <v>m</v>
      </c>
      <c r="G57" s="112"/>
      <c r="H57" s="104" t="str">
        <f t="shared" si="0"/>
        <v/>
      </c>
      <c r="I57" s="96"/>
      <c r="J57" s="96"/>
      <c r="K57" s="46"/>
    </row>
    <row r="58" spans="1:11" ht="60" x14ac:dyDescent="0.25">
      <c r="A58" s="109" t="str">
        <f>IF('Orçamento-base'!A58&gt;0,'Orçamento-base'!A58,"")</f>
        <v/>
      </c>
      <c r="B58" s="109">
        <f>'Orçamento-base'!B58</f>
        <v>40</v>
      </c>
      <c r="C58" s="109" t="str">
        <f>IF('Orçamento-base'!C58&gt;0,'Orçamento-base'!C58,"")</f>
        <v>1.1.4.17</v>
      </c>
      <c r="D58" s="132" t="str">
        <f>IF('Orçamento-base'!G58&gt;0,'Orçamento-base'!G58,"")</f>
        <v xml:space="preserve"> CABO DE COBRE FLEXÍVEL ISOLADO, 4 MM², ANTI-CHAMA 450/750 V, PARA 
CIRCUITOS TERMINAIS - FORNECIMENTO E INSTALAÇÃO. AF_03/2023</v>
      </c>
      <c r="E58" s="129">
        <f>IF('Orçamento-base'!H58&gt;0,'Orçamento-base'!H58,"")</f>
        <v>1062.1199999999999</v>
      </c>
      <c r="F58" s="104" t="str">
        <f>IF('Orçamento-base'!I58&gt;0,'Orçamento-base'!I58,"")</f>
        <v>m</v>
      </c>
      <c r="G58" s="112"/>
      <c r="H58" s="104" t="str">
        <f t="shared" si="0"/>
        <v/>
      </c>
      <c r="I58" s="96"/>
      <c r="J58" s="96"/>
      <c r="K58" s="46"/>
    </row>
    <row r="59" spans="1:11" ht="45" x14ac:dyDescent="0.25">
      <c r="A59" s="109" t="str">
        <f>IF('Orçamento-base'!A59&gt;0,'Orçamento-base'!A59,"")</f>
        <v/>
      </c>
      <c r="B59" s="109">
        <f>'Orçamento-base'!B59</f>
        <v>41</v>
      </c>
      <c r="C59" s="109" t="str">
        <f>IF('Orçamento-base'!C59&gt;0,'Orçamento-base'!C59,"")</f>
        <v>1.1.4.18</v>
      </c>
      <c r="D59" s="132" t="str">
        <f>IF('Orçamento-base'!G59&gt;0,'Orçamento-base'!G59,"")</f>
        <v>CABO DE COBRE FLEXÍVEL ISOLADO, 4 MM², ANTI-CHAMA 450/750 V, PARA CIRCUITOS TERMINAIS - FORNECIMENTO E INSTALAÇÃO. AF_03/2023</v>
      </c>
      <c r="E59" s="129">
        <f>IF('Orçamento-base'!H59&gt;0,'Orçamento-base'!H59,"")</f>
        <v>16.940000000000001</v>
      </c>
      <c r="F59" s="104" t="str">
        <f>IF('Orçamento-base'!I59&gt;0,'Orçamento-base'!I59,"")</f>
        <v>m</v>
      </c>
      <c r="G59" s="112"/>
      <c r="H59" s="104" t="str">
        <f t="shared" si="0"/>
        <v/>
      </c>
      <c r="I59" s="96"/>
      <c r="J59" s="96"/>
      <c r="K59" s="46"/>
    </row>
    <row r="60" spans="1:11" ht="45" x14ac:dyDescent="0.25">
      <c r="A60" s="109" t="str">
        <f>IF('Orçamento-base'!A60&gt;0,'Orçamento-base'!A60,"")</f>
        <v/>
      </c>
      <c r="B60" s="109">
        <f>'Orçamento-base'!B60</f>
        <v>42</v>
      </c>
      <c r="C60" s="109" t="str">
        <f>IF('Orçamento-base'!C60&gt;0,'Orçamento-base'!C60,"")</f>
        <v>1.1.4.19</v>
      </c>
      <c r="D60" s="132" t="str">
        <f>IF('Orçamento-base'!G60&gt;0,'Orçamento-base'!G60,"")</f>
        <v>CABO DE COBRE FLEXÍVEL ISOLADO, 4 MM², ANTI-CHAMA 450/750 V, PARA CIRCUITOS TERMINAIS - FORNECIMENTO E INSTALAÇÃO. AF_03/2023</v>
      </c>
      <c r="E60" s="129">
        <f>IF('Orçamento-base'!H60&gt;0,'Orçamento-base'!H60,"")</f>
        <v>17.940000000000001</v>
      </c>
      <c r="F60" s="104" t="str">
        <f>IF('Orçamento-base'!I60&gt;0,'Orçamento-base'!I60,"")</f>
        <v>m</v>
      </c>
      <c r="G60" s="112"/>
      <c r="H60" s="104" t="str">
        <f t="shared" si="0"/>
        <v/>
      </c>
      <c r="I60" s="96"/>
      <c r="J60" s="96"/>
      <c r="K60" s="46"/>
    </row>
    <row r="61" spans="1:11" ht="45" x14ac:dyDescent="0.25">
      <c r="A61" s="109" t="str">
        <f>IF('Orçamento-base'!A61&gt;0,'Orçamento-base'!A61,"")</f>
        <v/>
      </c>
      <c r="B61" s="109">
        <f>'Orçamento-base'!B61</f>
        <v>43</v>
      </c>
      <c r="C61" s="109" t="str">
        <f>IF('Orçamento-base'!C61&gt;0,'Orçamento-base'!C61,"")</f>
        <v>1.1.4.20</v>
      </c>
      <c r="D61" s="132" t="str">
        <f>IF('Orçamento-base'!G61&gt;0,'Orçamento-base'!G61,"")</f>
        <v>CABO DE COBRE FLEXÍVEL ISOLADO, 4 MM², ANTI-CHAMA 450/750 V, PARA CIRCUITOS TERMINAIS - FORNECIMENTO E INSTALAÇÃO. AF_03/2023</v>
      </c>
      <c r="E61" s="129">
        <f>IF('Orçamento-base'!H61&gt;0,'Orçamento-base'!H61,"")</f>
        <v>881.02</v>
      </c>
      <c r="F61" s="104" t="str">
        <f>IF('Orçamento-base'!I61&gt;0,'Orçamento-base'!I61,"")</f>
        <v>m</v>
      </c>
      <c r="G61" s="112"/>
      <c r="H61" s="104" t="str">
        <f t="shared" si="0"/>
        <v/>
      </c>
      <c r="I61" s="96"/>
      <c r="J61" s="96"/>
      <c r="K61" s="46"/>
    </row>
    <row r="62" spans="1:11" ht="45" x14ac:dyDescent="0.25">
      <c r="A62" s="109" t="str">
        <f>IF('Orçamento-base'!A62&gt;0,'Orçamento-base'!A62,"")</f>
        <v/>
      </c>
      <c r="B62" s="109">
        <f>'Orçamento-base'!B62</f>
        <v>44</v>
      </c>
      <c r="C62" s="109" t="str">
        <f>IF('Orçamento-base'!C62&gt;0,'Orçamento-base'!C62,"")</f>
        <v>1.1.4.21</v>
      </c>
      <c r="D62" s="132" t="str">
        <f>IF('Orçamento-base'!G62&gt;0,'Orçamento-base'!G62,"")</f>
        <v>CABO DE COBRE FLEXÍVEL ISOLADO, 4 MM², ANTI-CHAMA 450/750 V, PARA CIRCUITOS TERMINAIS - FORNECIMENTO E INSTALAÇÃO. AF_03/2023</v>
      </c>
      <c r="E62" s="129">
        <f>IF('Orçamento-base'!H62&gt;0,'Orçamento-base'!H62,"")</f>
        <v>17.14</v>
      </c>
      <c r="F62" s="104" t="str">
        <f>IF('Orçamento-base'!I62&gt;0,'Orçamento-base'!I62,"")</f>
        <v>m</v>
      </c>
      <c r="G62" s="112"/>
      <c r="H62" s="104" t="str">
        <f t="shared" si="0"/>
        <v/>
      </c>
      <c r="I62" s="96"/>
      <c r="J62" s="96"/>
      <c r="K62" s="46"/>
    </row>
    <row r="63" spans="1:11" x14ac:dyDescent="0.25">
      <c r="A63" s="109" t="str">
        <f>IF('Orçamento-base'!A63&gt;0,'Orçamento-base'!A63,"")</f>
        <v/>
      </c>
      <c r="B63" s="109" t="str">
        <f>'Orçamento-base'!B63</f>
        <v/>
      </c>
      <c r="C63" s="109" t="str">
        <f>IF('Orçamento-base'!C63&gt;0,'Orçamento-base'!C63,"")</f>
        <v>1.1.5.0</v>
      </c>
      <c r="D63" s="132" t="str">
        <f>IF('Orçamento-base'!G63&gt;0,'Orçamento-base'!G63,"")</f>
        <v>MURETA</v>
      </c>
      <c r="E63" s="129" t="str">
        <f>IF('Orçamento-base'!H63&gt;0,'Orçamento-base'!H63,"")</f>
        <v/>
      </c>
      <c r="F63" s="104" t="str">
        <f>IF('Orçamento-base'!I63&gt;0,'Orçamento-base'!I63,"")</f>
        <v/>
      </c>
      <c r="G63" s="112"/>
      <c r="H63" s="104" t="str">
        <f t="shared" si="0"/>
        <v/>
      </c>
      <c r="I63" s="96"/>
      <c r="J63" s="96"/>
      <c r="K63" s="46"/>
    </row>
    <row r="64" spans="1:11" ht="30" x14ac:dyDescent="0.25">
      <c r="A64" s="109" t="str">
        <f>IF('Orçamento-base'!A64&gt;0,'Orçamento-base'!A64,"")</f>
        <v/>
      </c>
      <c r="B64" s="109">
        <f>'Orçamento-base'!B64</f>
        <v>45</v>
      </c>
      <c r="C64" s="109" t="str">
        <f>IF('Orçamento-base'!C64&gt;0,'Orçamento-base'!C64,"")</f>
        <v>1.1.5.1</v>
      </c>
      <c r="D64" s="132" t="str">
        <f>IF('Orçamento-base'!G64&gt;0,'Orçamento-base'!G64,"")</f>
        <v>QUADRO DE PROTEÇÃO - 760x600x220 IP 66 - AÇO CARBONO - CHAPA #18. FORNECIMENTO E INSTALAÇÃO.</v>
      </c>
      <c r="E64" s="129">
        <f>IF('Orçamento-base'!H64&gt;0,'Orçamento-base'!H64,"")</f>
        <v>1</v>
      </c>
      <c r="F64" s="104" t="str">
        <f>IF('Orçamento-base'!I64&gt;0,'Orçamento-base'!I64,"")</f>
        <v>un</v>
      </c>
      <c r="G64" s="112"/>
      <c r="H64" s="104" t="str">
        <f t="shared" si="0"/>
        <v/>
      </c>
      <c r="I64" s="96"/>
      <c r="J64" s="96"/>
      <c r="K64" s="46"/>
    </row>
    <row r="65" spans="1:11" ht="60" x14ac:dyDescent="0.25">
      <c r="A65" s="109" t="str">
        <f>IF('Orçamento-base'!A65&gt;0,'Orçamento-base'!A65,"")</f>
        <v/>
      </c>
      <c r="B65" s="109">
        <f>'Orçamento-base'!B65</f>
        <v>46</v>
      </c>
      <c r="C65" s="109" t="str">
        <f>IF('Orçamento-base'!C65&gt;0,'Orçamento-base'!C65,"")</f>
        <v>1.1.5.2</v>
      </c>
      <c r="D65" s="132" t="str">
        <f>IF('Orçamento-base'!G65&gt;0,'Orçamento-base'!G65,"")</f>
        <v>QUADRO DE ACIONAMENTOS - 500x400x 200 IP 68 - TAMPA DE ACRÍLICO C/ FECHO ARTICULADO EM TORRE DE FIXAÇÃO P/ AFASTAMENTO DA PLACA DE MONTEGEM. FORNECIMENTO E INSTALAÇÃO.</v>
      </c>
      <c r="E65" s="129">
        <f>IF('Orçamento-base'!H65&gt;0,'Orçamento-base'!H65,"")</f>
        <v>1</v>
      </c>
      <c r="F65" s="104" t="str">
        <f>IF('Orçamento-base'!I65&gt;0,'Orçamento-base'!I65,"")</f>
        <v>un</v>
      </c>
      <c r="G65" s="112"/>
      <c r="H65" s="104" t="str">
        <f t="shared" si="0"/>
        <v/>
      </c>
      <c r="I65" s="96"/>
      <c r="J65" s="96"/>
      <c r="K65" s="46"/>
    </row>
    <row r="66" spans="1:11" ht="30" x14ac:dyDescent="0.25">
      <c r="A66" s="109" t="str">
        <f>IF('Orçamento-base'!A66&gt;0,'Orçamento-base'!A66,"")</f>
        <v/>
      </c>
      <c r="B66" s="109">
        <f>'Orçamento-base'!B66</f>
        <v>47</v>
      </c>
      <c r="C66" s="109" t="str">
        <f>IF('Orçamento-base'!C66&gt;0,'Orçamento-base'!C66,"")</f>
        <v>1.1.5.3</v>
      </c>
      <c r="D66" s="132" t="str">
        <f>IF('Orçamento-base'!G66&gt;0,'Orçamento-base'!G66,"")</f>
        <v>Mureta para quadros de comado e força. Fornecimento e instalação.</v>
      </c>
      <c r="E66" s="129">
        <f>IF('Orçamento-base'!H66&gt;0,'Orçamento-base'!H66,"")</f>
        <v>1</v>
      </c>
      <c r="F66" s="104" t="str">
        <f>IF('Orçamento-base'!I66&gt;0,'Orçamento-base'!I66,"")</f>
        <v>un</v>
      </c>
      <c r="G66" s="112"/>
      <c r="H66" s="104" t="str">
        <f t="shared" si="0"/>
        <v/>
      </c>
      <c r="I66" s="96"/>
      <c r="J66" s="96"/>
      <c r="K66" s="46"/>
    </row>
    <row r="67" spans="1:11" x14ac:dyDescent="0.25">
      <c r="A67" s="109" t="str">
        <f>IF('Orçamento-base'!A67&gt;0,'Orçamento-base'!A67,"")</f>
        <v/>
      </c>
      <c r="B67" s="109" t="str">
        <f>'Orçamento-base'!B67</f>
        <v/>
      </c>
      <c r="C67" s="109" t="str">
        <f>IF('Orçamento-base'!C67&gt;0,'Orçamento-base'!C67,"")</f>
        <v>1.1.6.0</v>
      </c>
      <c r="D67" s="132" t="str">
        <f>IF('Orçamento-base'!G67&gt;0,'Orçamento-base'!G67,"")</f>
        <v>CAIXA DE PASSAGEM PISO</v>
      </c>
      <c r="E67" s="129" t="str">
        <f>IF('Orçamento-base'!H67&gt;0,'Orçamento-base'!H67,"")</f>
        <v/>
      </c>
      <c r="F67" s="104" t="str">
        <f>IF('Orçamento-base'!I67&gt;0,'Orçamento-base'!I67,"")</f>
        <v/>
      </c>
      <c r="G67" s="112"/>
      <c r="H67" s="104" t="str">
        <f t="shared" si="0"/>
        <v/>
      </c>
      <c r="I67" s="96"/>
      <c r="J67" s="96"/>
      <c r="K67" s="46"/>
    </row>
    <row r="68" spans="1:11" ht="45" x14ac:dyDescent="0.25">
      <c r="A68" s="109" t="str">
        <f>IF('Orçamento-base'!A68&gt;0,'Orçamento-base'!A68,"")</f>
        <v/>
      </c>
      <c r="B68" s="109">
        <f>'Orçamento-base'!B68</f>
        <v>48</v>
      </c>
      <c r="C68" s="109" t="str">
        <f>IF('Orçamento-base'!C68&gt;0,'Orçamento-base'!C68,"")</f>
        <v>1.1.6.1</v>
      </c>
      <c r="D68" s="132" t="str">
        <f>IF('Orçamento-base'!G68&gt;0,'Orçamento-base'!G68,"")</f>
        <v>CAIXA ENTERRADA ELÉTRICA RETANGULAR, EM ALVENARIA COM BLOCOS DE CONCRETO, FUNDO COM BRITA, DIMENSÕES INTERNAS: 0,4X0,4X0,4 M. AF_12/2020</v>
      </c>
      <c r="E68" s="129">
        <f>IF('Orçamento-base'!H68&gt;0,'Orçamento-base'!H68,"")</f>
        <v>12</v>
      </c>
      <c r="F68" s="104" t="str">
        <f>IF('Orçamento-base'!I68&gt;0,'Orçamento-base'!I68,"")</f>
        <v>un</v>
      </c>
      <c r="G68" s="112"/>
      <c r="H68" s="104" t="str">
        <f t="shared" si="0"/>
        <v/>
      </c>
      <c r="I68" s="96"/>
      <c r="J68" s="96"/>
      <c r="K68" s="46"/>
    </row>
    <row r="69" spans="1:11" ht="30" x14ac:dyDescent="0.25">
      <c r="A69" s="109" t="str">
        <f>IF('Orçamento-base'!A69&gt;0,'Orçamento-base'!A69,"")</f>
        <v/>
      </c>
      <c r="B69" s="109">
        <f>'Orçamento-base'!B69</f>
        <v>49</v>
      </c>
      <c r="C69" s="109" t="str">
        <f>IF('Orçamento-base'!C69&gt;0,'Orçamento-base'!C69,"")</f>
        <v>1.1.6.2</v>
      </c>
      <c r="D69" s="132" t="str">
        <f>IF('Orçamento-base'!G69&gt;0,'Orçamento-base'!G69,"")</f>
        <v>TAMPA CAIXA DE PASSAGEM, CONCRETO. FORNECIMENTO E INSTALAÇÃO</v>
      </c>
      <c r="E69" s="129">
        <f>IF('Orçamento-base'!H69&gt;0,'Orçamento-base'!H69,"")</f>
        <v>12</v>
      </c>
      <c r="F69" s="104" t="str">
        <f>IF('Orçamento-base'!I69&gt;0,'Orçamento-base'!I69,"")</f>
        <v>un</v>
      </c>
      <c r="G69" s="112"/>
      <c r="H69" s="104" t="str">
        <f t="shared" si="0"/>
        <v/>
      </c>
      <c r="I69" s="96"/>
      <c r="J69" s="96"/>
      <c r="K69" s="46"/>
    </row>
    <row r="70" spans="1:11" x14ac:dyDescent="0.25">
      <c r="A70" s="109" t="str">
        <f>IF('Orçamento-base'!A70&gt;0,'Orçamento-base'!A70,"")</f>
        <v/>
      </c>
      <c r="B70" s="109" t="str">
        <f>'Orçamento-base'!B70</f>
        <v/>
      </c>
      <c r="C70" s="109" t="str">
        <f>IF('Orçamento-base'!C70&gt;0,'Orçamento-base'!C70,"")</f>
        <v>1.1.7.0</v>
      </c>
      <c r="D70" s="132" t="str">
        <f>IF('Orçamento-base'!G70&gt;0,'Orçamento-base'!G70,"")</f>
        <v>DISPOSITIVO ELÉTRICO DE SOBREPOR</v>
      </c>
      <c r="E70" s="129" t="str">
        <f>IF('Orçamento-base'!H70&gt;0,'Orçamento-base'!H70,"")</f>
        <v/>
      </c>
      <c r="F70" s="104" t="str">
        <f>IF('Orçamento-base'!I70&gt;0,'Orçamento-base'!I70,"")</f>
        <v/>
      </c>
      <c r="G70" s="112"/>
      <c r="H70" s="104" t="str">
        <f t="shared" si="0"/>
        <v/>
      </c>
      <c r="I70" s="96"/>
      <c r="J70" s="96"/>
      <c r="K70" s="46"/>
    </row>
    <row r="71" spans="1:11" ht="30" x14ac:dyDescent="0.25">
      <c r="A71" s="109" t="str">
        <f>IF('Orçamento-base'!A71&gt;0,'Orçamento-base'!A71,"")</f>
        <v/>
      </c>
      <c r="B71" s="109">
        <f>'Orçamento-base'!B71</f>
        <v>50</v>
      </c>
      <c r="C71" s="109" t="str">
        <f>IF('Orçamento-base'!C71&gt;0,'Orçamento-base'!C71,"")</f>
        <v>1.1.7.1</v>
      </c>
      <c r="D71" s="132" t="str">
        <f>IF('Orçamento-base'!G71&gt;0,'Orçamento-base'!G71,"")</f>
        <v>TOMADA TRIFÁSICA INDUSTRIAL - 16 A (3P+N+T). FORNECIMENTO E INSTALAÇÃO.</v>
      </c>
      <c r="E71" s="129">
        <f>IF('Orçamento-base'!H71&gt;0,'Orçamento-base'!H71,"")</f>
        <v>1</v>
      </c>
      <c r="F71" s="104" t="str">
        <f>IF('Orçamento-base'!I71&gt;0,'Orçamento-base'!I71,"")</f>
        <v>un</v>
      </c>
      <c r="G71" s="112"/>
      <c r="H71" s="104" t="str">
        <f t="shared" si="0"/>
        <v/>
      </c>
      <c r="I71" s="96"/>
      <c r="J71" s="96"/>
      <c r="K71" s="46"/>
    </row>
    <row r="72" spans="1:11" x14ac:dyDescent="0.25">
      <c r="A72" s="109" t="str">
        <f>IF('Orçamento-base'!A72&gt;0,'Orçamento-base'!A72,"")</f>
        <v/>
      </c>
      <c r="B72" s="109">
        <f>'Orçamento-base'!B72</f>
        <v>51</v>
      </c>
      <c r="C72" s="109" t="str">
        <f>IF('Orçamento-base'!C72&gt;0,'Orçamento-base'!C72,"")</f>
        <v>1.1.7.2</v>
      </c>
      <c r="D72" s="132" t="str">
        <f>IF('Orçamento-base'!G72&gt;0,'Orçamento-base'!G72,"")</f>
        <v>TOMADA HEXAGONAL - 2P+T. FORNECIMENTO E INSTALAÇÃO.</v>
      </c>
      <c r="E72" s="129">
        <f>IF('Orçamento-base'!H72&gt;0,'Orçamento-base'!H72,"")</f>
        <v>4</v>
      </c>
      <c r="F72" s="104" t="str">
        <f>IF('Orçamento-base'!I72&gt;0,'Orçamento-base'!I72,"")</f>
        <v>un</v>
      </c>
      <c r="G72" s="112"/>
      <c r="H72" s="104" t="str">
        <f t="shared" si="0"/>
        <v/>
      </c>
      <c r="I72" s="96"/>
      <c r="J72" s="96"/>
      <c r="K72" s="46"/>
    </row>
    <row r="73" spans="1:11" x14ac:dyDescent="0.25">
      <c r="A73" s="109" t="str">
        <f>IF('Orçamento-base'!A73&gt;0,'Orçamento-base'!A73,"")</f>
        <v/>
      </c>
      <c r="B73" s="109" t="str">
        <f>'Orçamento-base'!B73</f>
        <v/>
      </c>
      <c r="C73" s="109" t="str">
        <f>IF('Orçamento-base'!C73&gt;0,'Orçamento-base'!C73,"")</f>
        <v>1.1.8.0</v>
      </c>
      <c r="D73" s="132" t="str">
        <f>IF('Orçamento-base'!G73&gt;0,'Orçamento-base'!G73,"")</f>
        <v>ELETRODUTO PEAD</v>
      </c>
      <c r="E73" s="129" t="str">
        <f>IF('Orçamento-base'!H73&gt;0,'Orçamento-base'!H73,"")</f>
        <v/>
      </c>
      <c r="F73" s="104" t="str">
        <f>IF('Orçamento-base'!I73&gt;0,'Orçamento-base'!I73,"")</f>
        <v/>
      </c>
      <c r="G73" s="112"/>
      <c r="H73" s="104" t="str">
        <f t="shared" si="0"/>
        <v/>
      </c>
      <c r="I73" s="96"/>
      <c r="J73" s="96"/>
      <c r="K73" s="46"/>
    </row>
    <row r="74" spans="1:11" ht="45" x14ac:dyDescent="0.25">
      <c r="A74" s="109" t="str">
        <f>IF('Orçamento-base'!A74&gt;0,'Orçamento-base'!A74,"")</f>
        <v/>
      </c>
      <c r="B74" s="109">
        <f>'Orçamento-base'!B74</f>
        <v>52</v>
      </c>
      <c r="C74" s="109" t="str">
        <f>IF('Orçamento-base'!C74&gt;0,'Orçamento-base'!C74,"")</f>
        <v>1.1.8.1</v>
      </c>
      <c r="D74" s="132" t="str">
        <f>IF('Orçamento-base'!G74&gt;0,'Orçamento-base'!G74,"")</f>
        <v>ELETRODUTO FLEXÍVEL LISO, PEAD, DN 32 MM (1"), PARA CIRCUITOS TERMINAIS, INSTALADO EM PAREDE - FORNECIMENTO E INSTALAÇÃO. AF_03/2023</v>
      </c>
      <c r="E74" s="129">
        <f>IF('Orçamento-base'!H74&gt;0,'Orçamento-base'!H74,"")</f>
        <v>300</v>
      </c>
      <c r="F74" s="104" t="str">
        <f>IF('Orçamento-base'!I74&gt;0,'Orçamento-base'!I74,"")</f>
        <v>m</v>
      </c>
      <c r="G74" s="112"/>
      <c r="H74" s="104" t="str">
        <f t="shared" si="0"/>
        <v/>
      </c>
      <c r="I74" s="96"/>
      <c r="J74" s="96"/>
      <c r="K74" s="46"/>
    </row>
    <row r="75" spans="1:11" x14ac:dyDescent="0.25">
      <c r="A75" s="109" t="str">
        <f>IF('Orçamento-base'!A75&gt;0,'Orçamento-base'!A75,"")</f>
        <v/>
      </c>
      <c r="B75" s="109">
        <f>'Orçamento-base'!B75</f>
        <v>53</v>
      </c>
      <c r="C75" s="109" t="str">
        <f>IF('Orçamento-base'!C75&gt;0,'Orçamento-base'!C75,"")</f>
        <v>1.1.8.2</v>
      </c>
      <c r="D75" s="132" t="str">
        <f>IF('Orçamento-base'!G75&gt;0,'Orçamento-base'!G75,"")</f>
        <v>Eletroduto Pead 3/4, por metro. Fornecimento e instalação.</v>
      </c>
      <c r="E75" s="129">
        <f>IF('Orçamento-base'!H75&gt;0,'Orçamento-base'!H75,"")</f>
        <v>750</v>
      </c>
      <c r="F75" s="104" t="str">
        <f>IF('Orçamento-base'!I75&gt;0,'Orçamento-base'!I75,"")</f>
        <v>un</v>
      </c>
      <c r="G75" s="112"/>
      <c r="H75" s="104" t="str">
        <f t="shared" si="0"/>
        <v/>
      </c>
      <c r="I75" s="96"/>
      <c r="J75" s="96"/>
      <c r="K75" s="46"/>
    </row>
    <row r="76" spans="1:11" ht="45" x14ac:dyDescent="0.25">
      <c r="A76" s="109" t="str">
        <f>IF('Orçamento-base'!A76&gt;0,'Orçamento-base'!A76,"")</f>
        <v/>
      </c>
      <c r="B76" s="109">
        <f>'Orçamento-base'!B76</f>
        <v>54</v>
      </c>
      <c r="C76" s="109" t="str">
        <f>IF('Orçamento-base'!C76&gt;0,'Orçamento-base'!C76,"")</f>
        <v>1.1.8.3</v>
      </c>
      <c r="D76" s="132" t="str">
        <f>IF('Orçamento-base'!G76&gt;0,'Orçamento-base'!G76,"")</f>
        <v>ELETRODUTO RÍGIDO ROSCÁVEL, PVC, DN 50 MM (1 1/2"), PARA REDE ENTERRADA DE DISTRIBUIÇÃO DE ENERGIA ELÉTRICA - FORNECIMENTO E INSTALAÇÃO. AF_12/2021</v>
      </c>
      <c r="E76" s="129">
        <f>IF('Orçamento-base'!H76&gt;0,'Orçamento-base'!H76,"")</f>
        <v>20</v>
      </c>
      <c r="F76" s="104" t="str">
        <f>IF('Orçamento-base'!I76&gt;0,'Orçamento-base'!I76,"")</f>
        <v>m</v>
      </c>
      <c r="G76" s="112"/>
      <c r="H76" s="104" t="str">
        <f t="shared" si="0"/>
        <v/>
      </c>
      <c r="I76" s="96"/>
      <c r="J76" s="96"/>
      <c r="K76" s="46"/>
    </row>
    <row r="77" spans="1:11" ht="30" x14ac:dyDescent="0.25">
      <c r="A77" s="109" t="str">
        <f>IF('Orçamento-base'!A77&gt;0,'Orçamento-base'!A77,"")</f>
        <v/>
      </c>
      <c r="B77" s="109">
        <f>'Orçamento-base'!B77</f>
        <v>55</v>
      </c>
      <c r="C77" s="109" t="str">
        <f>IF('Orçamento-base'!C77&gt;0,'Orçamento-base'!C77,"")</f>
        <v>1.1.8.4</v>
      </c>
      <c r="D77" s="132" t="str">
        <f>IF('Orçamento-base'!G77&gt;0,'Orçamento-base'!G77,"")</f>
        <v>ELETRODUTO METÁLICO - 3/4'' - POR METRO. FORNECIMENTO E INSTALAÇÃO.</v>
      </c>
      <c r="E77" s="129">
        <f>IF('Orçamento-base'!H77&gt;0,'Orçamento-base'!H77,"")</f>
        <v>12</v>
      </c>
      <c r="F77" s="104" t="str">
        <f>IF('Orçamento-base'!I77&gt;0,'Orçamento-base'!I77,"")</f>
        <v>un</v>
      </c>
      <c r="G77" s="112"/>
      <c r="H77" s="104" t="str">
        <f t="shared" si="0"/>
        <v/>
      </c>
      <c r="I77" s="96"/>
      <c r="J77" s="96"/>
      <c r="K77" s="46"/>
    </row>
    <row r="78" spans="1:11" ht="30" x14ac:dyDescent="0.25">
      <c r="A78" s="109" t="str">
        <f>IF('Orçamento-base'!A78&gt;0,'Orçamento-base'!A78,"")</f>
        <v/>
      </c>
      <c r="B78" s="109">
        <f>'Orçamento-base'!B78</f>
        <v>56</v>
      </c>
      <c r="C78" s="109" t="str">
        <f>IF('Orçamento-base'!C78&gt;0,'Orçamento-base'!C78,"")</f>
        <v>1.1.8.5</v>
      </c>
      <c r="D78" s="132" t="str">
        <f>IF('Orçamento-base'!G78&gt;0,'Orçamento-base'!G78,"")</f>
        <v>CURVA METÁLICA DE 90 - 3/4''. FORNECIMENTO E INSTALAÇÃO.</v>
      </c>
      <c r="E78" s="129">
        <f>IF('Orçamento-base'!H78&gt;0,'Orçamento-base'!H78,"")</f>
        <v>12</v>
      </c>
      <c r="F78" s="104" t="str">
        <f>IF('Orçamento-base'!I78&gt;0,'Orçamento-base'!I78,"")</f>
        <v>un</v>
      </c>
      <c r="G78" s="112"/>
      <c r="H78" s="104" t="str">
        <f t="shared" ref="H78:H141" si="1">IFERROR(IF(E78*G78&lt;&gt;0,ROUND(ROUND(E78,4)*ROUND(G78,4),2),""),"")</f>
        <v/>
      </c>
      <c r="I78" s="96"/>
      <c r="J78" s="96"/>
      <c r="K78" s="46"/>
    </row>
    <row r="79" spans="1:11" ht="45" x14ac:dyDescent="0.25">
      <c r="A79" s="109" t="str">
        <f>IF('Orçamento-base'!A79&gt;0,'Orçamento-base'!A79,"")</f>
        <v/>
      </c>
      <c r="B79" s="109">
        <f>'Orçamento-base'!B79</f>
        <v>57</v>
      </c>
      <c r="C79" s="109" t="str">
        <f>IF('Orçamento-base'!C79&gt;0,'Orçamento-base'!C79,"")</f>
        <v>1.1.8.6</v>
      </c>
      <c r="D79" s="132" t="str">
        <f>IF('Orçamento-base'!G79&gt;0,'Orçamento-base'!G79,"")</f>
        <v>CONDULETE DE ALUMÍNIO, TIPO X, PARA ELETRODUTO DE AÇO GALVANIZADO DN 20 MM (3/4''), APARENTE - FORNECIMENTO E INSTALAÇÃO. AF_10/2022.</v>
      </c>
      <c r="E79" s="129">
        <f>IF('Orçamento-base'!H79&gt;0,'Orçamento-base'!H79,"")</f>
        <v>4</v>
      </c>
      <c r="F79" s="104" t="str">
        <f>IF('Orçamento-base'!I79&gt;0,'Orçamento-base'!I79,"")</f>
        <v>un</v>
      </c>
      <c r="G79" s="112"/>
      <c r="H79" s="104" t="str">
        <f t="shared" si="1"/>
        <v/>
      </c>
      <c r="I79" s="96"/>
      <c r="J79" s="96"/>
      <c r="K79" s="46"/>
    </row>
    <row r="80" spans="1:11" ht="30" x14ac:dyDescent="0.25">
      <c r="A80" s="109" t="str">
        <f>IF('Orçamento-base'!A80&gt;0,'Orçamento-base'!A80,"")</f>
        <v/>
      </c>
      <c r="B80" s="109">
        <f>'Orçamento-base'!B80</f>
        <v>58</v>
      </c>
      <c r="C80" s="109" t="str">
        <f>IF('Orçamento-base'!C80&gt;0,'Orçamento-base'!C80,"")</f>
        <v>1.1.8.7</v>
      </c>
      <c r="D80" s="132" t="str">
        <f>IF('Orçamento-base'!G80&gt;0,'Orçamento-base'!G80,"")</f>
        <v>Luva para eletroduto metálico, 3/4''. Fornecimento e instalação.</v>
      </c>
      <c r="E80" s="129">
        <f>IF('Orçamento-base'!H80&gt;0,'Orçamento-base'!H80,"")</f>
        <v>12</v>
      </c>
      <c r="F80" s="104" t="str">
        <f>IF('Orçamento-base'!I80&gt;0,'Orçamento-base'!I80,"")</f>
        <v>un</v>
      </c>
      <c r="G80" s="112"/>
      <c r="H80" s="104" t="str">
        <f t="shared" si="1"/>
        <v/>
      </c>
      <c r="I80" s="96"/>
      <c r="J80" s="96"/>
      <c r="K80" s="46"/>
    </row>
    <row r="81" spans="1:11" x14ac:dyDescent="0.25">
      <c r="A81" s="109" t="str">
        <f>IF('Orçamento-base'!A81&gt;0,'Orçamento-base'!A81,"")</f>
        <v/>
      </c>
      <c r="B81" s="109" t="str">
        <f>'Orçamento-base'!B81</f>
        <v/>
      </c>
      <c r="C81" s="109" t="str">
        <f>IF('Orçamento-base'!C81&gt;0,'Orçamento-base'!C81,"")</f>
        <v>1.1.9.0</v>
      </c>
      <c r="D81" s="132" t="str">
        <f>IF('Orçamento-base'!G81&gt;0,'Orçamento-base'!G81,"")</f>
        <v>COMPONENTES PARA PROTEÇÃO</v>
      </c>
      <c r="E81" s="129" t="str">
        <f>IF('Orçamento-base'!H81&gt;0,'Orçamento-base'!H81,"")</f>
        <v/>
      </c>
      <c r="F81" s="104" t="str">
        <f>IF('Orçamento-base'!I81&gt;0,'Orçamento-base'!I81,"")</f>
        <v/>
      </c>
      <c r="G81" s="112"/>
      <c r="H81" s="104" t="str">
        <f t="shared" si="1"/>
        <v/>
      </c>
      <c r="I81" s="96"/>
      <c r="J81" s="96"/>
      <c r="K81" s="46"/>
    </row>
    <row r="82" spans="1:11" ht="30" x14ac:dyDescent="0.25">
      <c r="A82" s="109" t="str">
        <f>IF('Orçamento-base'!A82&gt;0,'Orçamento-base'!A82,"")</f>
        <v/>
      </c>
      <c r="B82" s="109">
        <f>'Orçamento-base'!B82</f>
        <v>59</v>
      </c>
      <c r="C82" s="109" t="str">
        <f>IF('Orçamento-base'!C82&gt;0,'Orçamento-base'!C82,"")</f>
        <v>1.1.9.1</v>
      </c>
      <c r="D82" s="132" t="str">
        <f>IF('Orçamento-base'!G82&gt;0,'Orçamento-base'!G82,"")</f>
        <v xml:space="preserve"> Borne de passagem 1,5mm²  - 2 Condutores - Vermelho. Fornecimento e instalação.</v>
      </c>
      <c r="E82" s="129">
        <f>IF('Orçamento-base'!H82&gt;0,'Orçamento-base'!H82,"")</f>
        <v>20</v>
      </c>
      <c r="F82" s="104" t="str">
        <f>IF('Orçamento-base'!I82&gt;0,'Orçamento-base'!I82,"")</f>
        <v>un</v>
      </c>
      <c r="G82" s="112"/>
      <c r="H82" s="104" t="str">
        <f t="shared" si="1"/>
        <v/>
      </c>
      <c r="I82" s="96"/>
      <c r="J82" s="96"/>
      <c r="K82" s="46"/>
    </row>
    <row r="83" spans="1:11" ht="30" x14ac:dyDescent="0.25">
      <c r="A83" s="109" t="str">
        <f>IF('Orçamento-base'!A83&gt;0,'Orçamento-base'!A83,"")</f>
        <v/>
      </c>
      <c r="B83" s="109">
        <f>'Orçamento-base'!B83</f>
        <v>60</v>
      </c>
      <c r="C83" s="109" t="str">
        <f>IF('Orçamento-base'!C83&gt;0,'Orçamento-base'!C83,"")</f>
        <v>1.1.9.2</v>
      </c>
      <c r="D83" s="132" t="str">
        <f>IF('Orçamento-base'!G83&gt;0,'Orçamento-base'!G83,"")</f>
        <v>Borne de passagem 1,5mm² - 2 Condutores - CINZA. Fornecimento e instalação.</v>
      </c>
      <c r="E83" s="129">
        <f>IF('Orçamento-base'!H83&gt;0,'Orçamento-base'!H83,"")</f>
        <v>20</v>
      </c>
      <c r="F83" s="104" t="str">
        <f>IF('Orçamento-base'!I83&gt;0,'Orçamento-base'!I83,"")</f>
        <v>un</v>
      </c>
      <c r="G83" s="112"/>
      <c r="H83" s="104" t="str">
        <f t="shared" si="1"/>
        <v/>
      </c>
      <c r="I83" s="96"/>
      <c r="J83" s="96"/>
      <c r="K83" s="46"/>
    </row>
    <row r="84" spans="1:11" ht="30" x14ac:dyDescent="0.25">
      <c r="A84" s="109" t="str">
        <f>IF('Orçamento-base'!A84&gt;0,'Orçamento-base'!A84,"")</f>
        <v/>
      </c>
      <c r="B84" s="109">
        <f>'Orçamento-base'!B84</f>
        <v>61</v>
      </c>
      <c r="C84" s="109" t="str">
        <f>IF('Orçamento-base'!C84&gt;0,'Orçamento-base'!C84,"")</f>
        <v>1.1.9.3</v>
      </c>
      <c r="D84" s="132" t="str">
        <f>IF('Orçamento-base'!G84&gt;0,'Orçamento-base'!G84,"")</f>
        <v>Borne de passagem 1,5mm² - 2 Condutores - Verde/amarelo. Fornecimento e instalação.</v>
      </c>
      <c r="E84" s="129">
        <f>IF('Orçamento-base'!H84&gt;0,'Orçamento-base'!H84,"")</f>
        <v>20</v>
      </c>
      <c r="F84" s="104" t="str">
        <f>IF('Orçamento-base'!I84&gt;0,'Orçamento-base'!I84,"")</f>
        <v>un</v>
      </c>
      <c r="G84" s="112"/>
      <c r="H84" s="104" t="str">
        <f t="shared" si="1"/>
        <v/>
      </c>
      <c r="I84" s="96"/>
      <c r="J84" s="96"/>
      <c r="K84" s="46"/>
    </row>
    <row r="85" spans="1:11" ht="30" x14ac:dyDescent="0.25">
      <c r="A85" s="109" t="str">
        <f>IF('Orçamento-base'!A85&gt;0,'Orçamento-base'!A85,"")</f>
        <v/>
      </c>
      <c r="B85" s="109">
        <f>'Orçamento-base'!B85</f>
        <v>62</v>
      </c>
      <c r="C85" s="109" t="str">
        <f>IF('Orçamento-base'!C85&gt;0,'Orçamento-base'!C85,"")</f>
        <v>1.1.9.4</v>
      </c>
      <c r="D85" s="132" t="str">
        <f>IF('Orçamento-base'!G85&gt;0,'Orçamento-base'!G85,"")</f>
        <v>Borne de passagem 16mm² - 2 Condutores - VERDE/AMARELO. Fornecimento e instalação.</v>
      </c>
      <c r="E85" s="129">
        <f>IF('Orçamento-base'!H85&gt;0,'Orçamento-base'!H85,"")</f>
        <v>3</v>
      </c>
      <c r="F85" s="104" t="str">
        <f>IF('Orçamento-base'!I85&gt;0,'Orçamento-base'!I85,"")</f>
        <v>un</v>
      </c>
      <c r="G85" s="112"/>
      <c r="H85" s="104" t="str">
        <f t="shared" si="1"/>
        <v/>
      </c>
      <c r="I85" s="96"/>
      <c r="J85" s="96"/>
      <c r="K85" s="46"/>
    </row>
    <row r="86" spans="1:11" ht="30" x14ac:dyDescent="0.25">
      <c r="A86" s="109" t="str">
        <f>IF('Orçamento-base'!A86&gt;0,'Orçamento-base'!A86,"")</f>
        <v/>
      </c>
      <c r="B86" s="109">
        <f>'Orçamento-base'!B86</f>
        <v>63</v>
      </c>
      <c r="C86" s="109" t="str">
        <f>IF('Orçamento-base'!C86&gt;0,'Orçamento-base'!C86,"")</f>
        <v>1.1.9.5</v>
      </c>
      <c r="D86" s="132" t="str">
        <f>IF('Orçamento-base'!G86&gt;0,'Orçamento-base'!G86,"")</f>
        <v>Borne de passagem 35 mm² - 2 Condutores -BEGE. Fornecimento e instalação.</v>
      </c>
      <c r="E86" s="129">
        <f>IF('Orçamento-base'!H86&gt;0,'Orçamento-base'!H86,"")</f>
        <v>6</v>
      </c>
      <c r="F86" s="104" t="str">
        <f>IF('Orçamento-base'!I86&gt;0,'Orçamento-base'!I86,"")</f>
        <v>un</v>
      </c>
      <c r="G86" s="112"/>
      <c r="H86" s="104" t="str">
        <f t="shared" si="1"/>
        <v/>
      </c>
      <c r="I86" s="96"/>
      <c r="J86" s="96"/>
      <c r="K86" s="46"/>
    </row>
    <row r="87" spans="1:11" ht="30" x14ac:dyDescent="0.25">
      <c r="A87" s="109" t="str">
        <f>IF('Orçamento-base'!A87&gt;0,'Orçamento-base'!A87,"")</f>
        <v/>
      </c>
      <c r="B87" s="109">
        <f>'Orçamento-base'!B87</f>
        <v>64</v>
      </c>
      <c r="C87" s="109" t="str">
        <f>IF('Orçamento-base'!C87&gt;0,'Orçamento-base'!C87,"")</f>
        <v>1.1.9.6</v>
      </c>
      <c r="D87" s="132" t="str">
        <f>IF('Orçamento-base'!G87&gt;0,'Orçamento-base'!G87,"")</f>
        <v>Borne de passagem 35 mm² - 2 Condutores -AZUL . Fornecimento e instalação.</v>
      </c>
      <c r="E87" s="129">
        <f>IF('Orçamento-base'!H87&gt;0,'Orçamento-base'!H87,"")</f>
        <v>2</v>
      </c>
      <c r="F87" s="104" t="str">
        <f>IF('Orçamento-base'!I87&gt;0,'Orçamento-base'!I87,"")</f>
        <v>un</v>
      </c>
      <c r="G87" s="112"/>
      <c r="H87" s="104" t="str">
        <f t="shared" si="1"/>
        <v/>
      </c>
      <c r="I87" s="96"/>
      <c r="J87" s="96"/>
      <c r="K87" s="46"/>
    </row>
    <row r="88" spans="1:11" ht="30" x14ac:dyDescent="0.25">
      <c r="A88" s="109" t="str">
        <f>IF('Orçamento-base'!A88&gt;0,'Orçamento-base'!A88,"")</f>
        <v/>
      </c>
      <c r="B88" s="109">
        <f>'Orçamento-base'!B88</f>
        <v>65</v>
      </c>
      <c r="C88" s="109" t="str">
        <f>IF('Orçamento-base'!C88&gt;0,'Orçamento-base'!C88,"")</f>
        <v>1.1.9.7</v>
      </c>
      <c r="D88" s="132" t="str">
        <f>IF('Orçamento-base'!G88&gt;0,'Orçamento-base'!G88,"")</f>
        <v>Borne de passagem 4 mm² - 2 Condutores -AZUL . Fornecimento e instalação.</v>
      </c>
      <c r="E88" s="129">
        <f>IF('Orçamento-base'!H88&gt;0,'Orçamento-base'!H88,"")</f>
        <v>21</v>
      </c>
      <c r="F88" s="104" t="str">
        <f>IF('Orçamento-base'!I88&gt;0,'Orçamento-base'!I88,"")</f>
        <v>un</v>
      </c>
      <c r="G88" s="112"/>
      <c r="H88" s="104" t="str">
        <f t="shared" si="1"/>
        <v/>
      </c>
      <c r="I88" s="96"/>
      <c r="J88" s="96"/>
      <c r="K88" s="46"/>
    </row>
    <row r="89" spans="1:11" ht="30" x14ac:dyDescent="0.25">
      <c r="A89" s="109" t="str">
        <f>IF('Orçamento-base'!A89&gt;0,'Orçamento-base'!A89,"")</f>
        <v/>
      </c>
      <c r="B89" s="109">
        <f>'Orçamento-base'!B89</f>
        <v>66</v>
      </c>
      <c r="C89" s="109" t="str">
        <f>IF('Orçamento-base'!C89&gt;0,'Orçamento-base'!C89,"")</f>
        <v>1.1.9.8</v>
      </c>
      <c r="D89" s="132" t="str">
        <f>IF('Orçamento-base'!G89&gt;0,'Orçamento-base'!G89,"")</f>
        <v>Borne de passagem 4 mm² - 2 Condutores -BEGE . Fornecimento e instalação.</v>
      </c>
      <c r="E89" s="129">
        <f>IF('Orçamento-base'!H89&gt;0,'Orçamento-base'!H89,"")</f>
        <v>21</v>
      </c>
      <c r="F89" s="104" t="str">
        <f>IF('Orçamento-base'!I89&gt;0,'Orçamento-base'!I89,"")</f>
        <v>un</v>
      </c>
      <c r="G89" s="112"/>
      <c r="H89" s="104" t="str">
        <f t="shared" si="1"/>
        <v/>
      </c>
      <c r="I89" s="96"/>
      <c r="J89" s="96"/>
      <c r="K89" s="46"/>
    </row>
    <row r="90" spans="1:11" ht="30" x14ac:dyDescent="0.25">
      <c r="A90" s="109" t="str">
        <f>IF('Orçamento-base'!A90&gt;0,'Orçamento-base'!A90,"")</f>
        <v/>
      </c>
      <c r="B90" s="109">
        <f>'Orçamento-base'!B90</f>
        <v>67</v>
      </c>
      <c r="C90" s="109" t="str">
        <f>IF('Orçamento-base'!C90&gt;0,'Orçamento-base'!C90,"")</f>
        <v>1.1.9.9</v>
      </c>
      <c r="D90" s="132" t="str">
        <f>IF('Orçamento-base'!G90&gt;0,'Orçamento-base'!G90,"")</f>
        <v>Terminal/ Sapata de Pressão para Cabos em Latão 16mm². Fornecimento e instalação.</v>
      </c>
      <c r="E90" s="129">
        <f>IF('Orçamento-base'!H90&gt;0,'Orçamento-base'!H90,"")</f>
        <v>1</v>
      </c>
      <c r="F90" s="104" t="str">
        <f>IF('Orçamento-base'!I90&gt;0,'Orçamento-base'!I90,"")</f>
        <v>un</v>
      </c>
      <c r="G90" s="112"/>
      <c r="H90" s="104" t="str">
        <f t="shared" si="1"/>
        <v/>
      </c>
      <c r="I90" s="96"/>
      <c r="J90" s="96"/>
      <c r="K90" s="46"/>
    </row>
    <row r="91" spans="1:11" ht="30" x14ac:dyDescent="0.25">
      <c r="A91" s="109" t="str">
        <f>IF('Orçamento-base'!A91&gt;0,'Orçamento-base'!A91,"")</f>
        <v/>
      </c>
      <c r="B91" s="109">
        <f>'Orçamento-base'!B91</f>
        <v>68</v>
      </c>
      <c r="C91" s="109" t="str">
        <f>IF('Orçamento-base'!C91&gt;0,'Orçamento-base'!C91,"")</f>
        <v>1.1.9.10</v>
      </c>
      <c r="D91" s="132" t="str">
        <f>IF('Orçamento-base'!G91&gt;0,'Orçamento-base'!G91,"")</f>
        <v>PARAFUSO AUTOBROCANTE 4,20 x 38 Phillips - Cento. Fornecimento e instalação.</v>
      </c>
      <c r="E91" s="129">
        <f>IF('Orçamento-base'!H91&gt;0,'Orçamento-base'!H91,"")</f>
        <v>2</v>
      </c>
      <c r="F91" s="104" t="str">
        <f>IF('Orçamento-base'!I91&gt;0,'Orçamento-base'!I91,"")</f>
        <v>un</v>
      </c>
      <c r="G91" s="112"/>
      <c r="H91" s="104" t="str">
        <f t="shared" si="1"/>
        <v/>
      </c>
      <c r="I91" s="96"/>
      <c r="J91" s="96"/>
      <c r="K91" s="46"/>
    </row>
    <row r="92" spans="1:11" x14ac:dyDescent="0.25">
      <c r="A92" s="109" t="str">
        <f>IF('Orçamento-base'!A92&gt;0,'Orçamento-base'!A92,"")</f>
        <v/>
      </c>
      <c r="B92" s="109">
        <f>'Orçamento-base'!B92</f>
        <v>69</v>
      </c>
      <c r="C92" s="109" t="str">
        <f>IF('Orçamento-base'!C92&gt;0,'Orçamento-base'!C92,"")</f>
        <v>1.1.9.11</v>
      </c>
      <c r="D92" s="132" t="str">
        <f>IF('Orçamento-base'!G92&gt;0,'Orçamento-base'!G92,"")</f>
        <v>TERMINAL OLHAL - 4mm². Fornecimento e instalação.</v>
      </c>
      <c r="E92" s="129">
        <f>IF('Orçamento-base'!H92&gt;0,'Orçamento-base'!H92,"")</f>
        <v>18</v>
      </c>
      <c r="F92" s="104" t="str">
        <f>IF('Orçamento-base'!I92&gt;0,'Orçamento-base'!I92,"")</f>
        <v>un</v>
      </c>
      <c r="G92" s="112"/>
      <c r="H92" s="104" t="str">
        <f t="shared" si="1"/>
        <v/>
      </c>
      <c r="I92" s="96"/>
      <c r="J92" s="96"/>
      <c r="K92" s="46"/>
    </row>
    <row r="93" spans="1:11" ht="30" x14ac:dyDescent="0.25">
      <c r="A93" s="109" t="str">
        <f>IF('Orçamento-base'!A93&gt;0,'Orçamento-base'!A93,"")</f>
        <v/>
      </c>
      <c r="B93" s="109">
        <f>'Orçamento-base'!B93</f>
        <v>70</v>
      </c>
      <c r="C93" s="109" t="str">
        <f>IF('Orçamento-base'!C93&gt;0,'Orçamento-base'!C93,"")</f>
        <v>1.1.9.12</v>
      </c>
      <c r="D93" s="132" t="str">
        <f>IF('Orçamento-base'!G93&gt;0,'Orçamento-base'!G93,"")</f>
        <v>Terminal/ Sapata de Pressão para Cabos em Latão 4 mm². Fornecimento e instalação.</v>
      </c>
      <c r="E93" s="129">
        <f>IF('Orçamento-base'!H93&gt;0,'Orçamento-base'!H93,"")</f>
        <v>1</v>
      </c>
      <c r="F93" s="104" t="str">
        <f>IF('Orçamento-base'!I93&gt;0,'Orçamento-base'!I93,"")</f>
        <v>un</v>
      </c>
      <c r="G93" s="112"/>
      <c r="H93" s="104" t="str">
        <f t="shared" si="1"/>
        <v/>
      </c>
      <c r="I93" s="96"/>
      <c r="J93" s="96"/>
      <c r="K93" s="46"/>
    </row>
    <row r="94" spans="1:11" x14ac:dyDescent="0.25">
      <c r="A94" s="109" t="str">
        <f>IF('Orçamento-base'!A94&gt;0,'Orçamento-base'!A94,"")</f>
        <v/>
      </c>
      <c r="B94" s="109">
        <f>'Orçamento-base'!B94</f>
        <v>71</v>
      </c>
      <c r="C94" s="109" t="str">
        <f>IF('Orçamento-base'!C94&gt;0,'Orçamento-base'!C94,"")</f>
        <v>1.1.9.13</v>
      </c>
      <c r="D94" s="132" t="str">
        <f>IF('Orçamento-base'!G94&gt;0,'Orçamento-base'!G94,"")</f>
        <v>Borne poste. Fornecimento e instalação.</v>
      </c>
      <c r="E94" s="129">
        <f>IF('Orçamento-base'!H94&gt;0,'Orçamento-base'!H94,"")</f>
        <v>6</v>
      </c>
      <c r="F94" s="104" t="str">
        <f>IF('Orçamento-base'!I94&gt;0,'Orçamento-base'!I94,"")</f>
        <v>un</v>
      </c>
      <c r="G94" s="112"/>
      <c r="H94" s="104" t="str">
        <f t="shared" si="1"/>
        <v/>
      </c>
      <c r="I94" s="96"/>
      <c r="J94" s="96"/>
      <c r="K94" s="46"/>
    </row>
    <row r="95" spans="1:11" x14ac:dyDescent="0.25">
      <c r="A95" s="109" t="str">
        <f>IF('Orçamento-base'!A95&gt;0,'Orçamento-base'!A95,"")</f>
        <v/>
      </c>
      <c r="B95" s="109">
        <f>'Orçamento-base'!B95</f>
        <v>72</v>
      </c>
      <c r="C95" s="109" t="str">
        <f>IF('Orçamento-base'!C95&gt;0,'Orçamento-base'!C95,"")</f>
        <v>1.1.9.14</v>
      </c>
      <c r="D95" s="132" t="str">
        <f>IF('Orçamento-base'!G95&gt;0,'Orçamento-base'!G95,"")</f>
        <v>TERMINAL OLHAL - 16 mm². Fornecimento e instalação.</v>
      </c>
      <c r="E95" s="129">
        <f>IF('Orçamento-base'!H95&gt;0,'Orçamento-base'!H95,"")</f>
        <v>4</v>
      </c>
      <c r="F95" s="104" t="str">
        <f>IF('Orçamento-base'!I95&gt;0,'Orçamento-base'!I95,"")</f>
        <v>un</v>
      </c>
      <c r="G95" s="112"/>
      <c r="H95" s="104" t="str">
        <f t="shared" si="1"/>
        <v/>
      </c>
      <c r="I95" s="96"/>
      <c r="J95" s="96"/>
      <c r="K95" s="46"/>
    </row>
    <row r="96" spans="1:11" ht="30" x14ac:dyDescent="0.25">
      <c r="A96" s="109" t="str">
        <f>IF('Orçamento-base'!A96&gt;0,'Orçamento-base'!A96,"")</f>
        <v/>
      </c>
      <c r="B96" s="109">
        <f>'Orçamento-base'!B96</f>
        <v>73</v>
      </c>
      <c r="C96" s="109" t="str">
        <f>IF('Orçamento-base'!C96&gt;0,'Orçamento-base'!C96,"")</f>
        <v>1.1.9.15</v>
      </c>
      <c r="D96" s="132" t="str">
        <f>IF('Orçamento-base'!G96&gt;0,'Orçamento-base'!G96,"")</f>
        <v>TERMINAL TUBULAR VERMELHO DUPLO - 6 mm². Fornecimento e instalação</v>
      </c>
      <c r="E96" s="129">
        <f>IF('Orçamento-base'!H96&gt;0,'Orçamento-base'!H96,"")</f>
        <v>15</v>
      </c>
      <c r="F96" s="104" t="str">
        <f>IF('Orçamento-base'!I96&gt;0,'Orçamento-base'!I96,"")</f>
        <v>un</v>
      </c>
      <c r="G96" s="112"/>
      <c r="H96" s="104" t="str">
        <f t="shared" si="1"/>
        <v/>
      </c>
      <c r="I96" s="96"/>
      <c r="J96" s="96"/>
      <c r="K96" s="46"/>
    </row>
    <row r="97" spans="1:11" ht="30" x14ac:dyDescent="0.25">
      <c r="A97" s="109" t="str">
        <f>IF('Orçamento-base'!A97&gt;0,'Orçamento-base'!A97,"")</f>
        <v/>
      </c>
      <c r="B97" s="109">
        <f>'Orçamento-base'!B97</f>
        <v>74</v>
      </c>
      <c r="C97" s="109" t="str">
        <f>IF('Orçamento-base'!C97&gt;0,'Orçamento-base'!C97,"")</f>
        <v>1.1.9.16</v>
      </c>
      <c r="D97" s="132" t="str">
        <f>IF('Orçamento-base'!G97&gt;0,'Orçamento-base'!G97,"")</f>
        <v>TERMINAL TUBULAR VERMELHO - 6 mm². Fornecimento e instalação.</v>
      </c>
      <c r="E97" s="129">
        <f>IF('Orçamento-base'!H97&gt;0,'Orçamento-base'!H97,"")</f>
        <v>18</v>
      </c>
      <c r="F97" s="104" t="str">
        <f>IF('Orçamento-base'!I97&gt;0,'Orçamento-base'!I97,"")</f>
        <v>un</v>
      </c>
      <c r="G97" s="112"/>
      <c r="H97" s="104" t="str">
        <f t="shared" si="1"/>
        <v/>
      </c>
      <c r="I97" s="96"/>
      <c r="J97" s="96"/>
      <c r="K97" s="46"/>
    </row>
    <row r="98" spans="1:11" x14ac:dyDescent="0.25">
      <c r="A98" s="109" t="str">
        <f>IF('Orçamento-base'!A98&gt;0,'Orçamento-base'!A98,"")</f>
        <v/>
      </c>
      <c r="B98" s="109">
        <f>'Orçamento-base'!B98</f>
        <v>75</v>
      </c>
      <c r="C98" s="109" t="str">
        <f>IF('Orçamento-base'!C98&gt;0,'Orçamento-base'!C98,"")</f>
        <v>1.1.9.17</v>
      </c>
      <c r="D98" s="132" t="str">
        <f>IF('Orçamento-base'!G98&gt;0,'Orçamento-base'!G98,"")</f>
        <v>TERMINAL TUBULAR AZUL - 6 mm². Fornecimento e instalação.</v>
      </c>
      <c r="E98" s="129">
        <f>IF('Orçamento-base'!H98&gt;0,'Orçamento-base'!H98,"")</f>
        <v>21</v>
      </c>
      <c r="F98" s="104" t="str">
        <f>IF('Orçamento-base'!I98&gt;0,'Orçamento-base'!I98,"")</f>
        <v>un</v>
      </c>
      <c r="G98" s="112"/>
      <c r="H98" s="104" t="str">
        <f t="shared" si="1"/>
        <v/>
      </c>
      <c r="I98" s="96"/>
      <c r="J98" s="96"/>
      <c r="K98" s="46"/>
    </row>
    <row r="99" spans="1:11" ht="30" x14ac:dyDescent="0.25">
      <c r="A99" s="109" t="str">
        <f>IF('Orçamento-base'!A99&gt;0,'Orçamento-base'!A99,"")</f>
        <v/>
      </c>
      <c r="B99" s="109">
        <f>'Orçamento-base'!B99</f>
        <v>76</v>
      </c>
      <c r="C99" s="109" t="str">
        <f>IF('Orçamento-base'!C99&gt;0,'Orçamento-base'!C99,"")</f>
        <v>1.1.9.18</v>
      </c>
      <c r="D99" s="132" t="str">
        <f>IF('Orçamento-base'!G99&gt;0,'Orçamento-base'!G99,"")</f>
        <v>TERMINAL TUBULAR VERMELHO - 4 mm². Fornecimento e instalação.</v>
      </c>
      <c r="E99" s="129">
        <f>IF('Orçamento-base'!H99&gt;0,'Orçamento-base'!H99,"")</f>
        <v>105</v>
      </c>
      <c r="F99" s="104" t="str">
        <f>IF('Orçamento-base'!I99&gt;0,'Orçamento-base'!I99,"")</f>
        <v>un</v>
      </c>
      <c r="G99" s="112"/>
      <c r="H99" s="104" t="str">
        <f t="shared" si="1"/>
        <v/>
      </c>
      <c r="I99" s="96"/>
      <c r="J99" s="96"/>
      <c r="K99" s="46"/>
    </row>
    <row r="100" spans="1:11" x14ac:dyDescent="0.25">
      <c r="A100" s="109" t="str">
        <f>IF('Orçamento-base'!A100&gt;0,'Orçamento-base'!A100,"")</f>
        <v/>
      </c>
      <c r="B100" s="109">
        <f>'Orçamento-base'!B100</f>
        <v>77</v>
      </c>
      <c r="C100" s="109" t="str">
        <f>IF('Orçamento-base'!C100&gt;0,'Orçamento-base'!C100,"")</f>
        <v>1.1.9.19</v>
      </c>
      <c r="D100" s="132" t="str">
        <f>IF('Orçamento-base'!G100&gt;0,'Orçamento-base'!G100,"")</f>
        <v>TERMINAL TUBULAR AZUL - 4 mm². Fornecimento e instalação.</v>
      </c>
      <c r="E100" s="129">
        <f>IF('Orçamento-base'!H100&gt;0,'Orçamento-base'!H100,"")</f>
        <v>44</v>
      </c>
      <c r="F100" s="104" t="str">
        <f>IF('Orçamento-base'!I100&gt;0,'Orçamento-base'!I100,"")</f>
        <v>un</v>
      </c>
      <c r="G100" s="112"/>
      <c r="H100" s="104" t="str">
        <f t="shared" si="1"/>
        <v/>
      </c>
      <c r="I100" s="96"/>
      <c r="J100" s="96"/>
      <c r="K100" s="46"/>
    </row>
    <row r="101" spans="1:11" ht="30" x14ac:dyDescent="0.25">
      <c r="A101" s="109" t="str">
        <f>IF('Orçamento-base'!A101&gt;0,'Orçamento-base'!A101,"")</f>
        <v/>
      </c>
      <c r="B101" s="109">
        <f>'Orçamento-base'!B101</f>
        <v>78</v>
      </c>
      <c r="C101" s="109" t="str">
        <f>IF('Orçamento-base'!C101&gt;0,'Orçamento-base'!C101,"")</f>
        <v>1.1.9.20</v>
      </c>
      <c r="D101" s="132" t="str">
        <f>IF('Orçamento-base'!G101&gt;0,'Orçamento-base'!G101,"")</f>
        <v>TERMINAL TUBULAR VERDE- 4 mm². Fornecimento e instalação.</v>
      </c>
      <c r="E101" s="129">
        <f>IF('Orçamento-base'!H101&gt;0,'Orçamento-base'!H101,"")</f>
        <v>2</v>
      </c>
      <c r="F101" s="104" t="str">
        <f>IF('Orçamento-base'!I101&gt;0,'Orçamento-base'!I101,"")</f>
        <v>un</v>
      </c>
      <c r="G101" s="112"/>
      <c r="H101" s="104" t="str">
        <f t="shared" si="1"/>
        <v/>
      </c>
      <c r="I101" s="96"/>
      <c r="J101" s="96"/>
      <c r="K101" s="46"/>
    </row>
    <row r="102" spans="1:11" ht="30" x14ac:dyDescent="0.25">
      <c r="A102" s="109" t="str">
        <f>IF('Orçamento-base'!A102&gt;0,'Orçamento-base'!A102,"")</f>
        <v/>
      </c>
      <c r="B102" s="109">
        <f>'Orçamento-base'!B102</f>
        <v>79</v>
      </c>
      <c r="C102" s="109" t="str">
        <f>IF('Orçamento-base'!C102&gt;0,'Orçamento-base'!C102,"")</f>
        <v>1.1.9.21</v>
      </c>
      <c r="D102" s="132" t="str">
        <f>IF('Orçamento-base'!G102&gt;0,'Orçamento-base'!G102,"")</f>
        <v>CONTATORA - BOBINA 24 VCC - 3NA - 18A . Fornecimento e instalação.</v>
      </c>
      <c r="E102" s="129">
        <f>IF('Orçamento-base'!H102&gt;0,'Orçamento-base'!H102,"")</f>
        <v>3</v>
      </c>
      <c r="F102" s="104" t="str">
        <f>IF('Orçamento-base'!I102&gt;0,'Orçamento-base'!I102,"")</f>
        <v>un</v>
      </c>
      <c r="G102" s="112"/>
      <c r="H102" s="104" t="str">
        <f t="shared" si="1"/>
        <v/>
      </c>
      <c r="I102" s="96"/>
      <c r="J102" s="96"/>
      <c r="K102" s="46"/>
    </row>
    <row r="103" spans="1:11" x14ac:dyDescent="0.25">
      <c r="A103" s="109" t="str">
        <f>IF('Orçamento-base'!A103&gt;0,'Orçamento-base'!A103,"")</f>
        <v/>
      </c>
      <c r="B103" s="109">
        <f>'Orçamento-base'!B103</f>
        <v>80</v>
      </c>
      <c r="C103" s="109" t="str">
        <f>IF('Orçamento-base'!C103&gt;0,'Orçamento-base'!C103,"")</f>
        <v>1.1.9.22</v>
      </c>
      <c r="D103" s="132" t="str">
        <f>IF('Orçamento-base'!G103&gt;0,'Orçamento-base'!G103,"")</f>
        <v>FONTE 24 V . Fornecimento e instalação.</v>
      </c>
      <c r="E103" s="129">
        <f>IF('Orçamento-base'!H103&gt;0,'Orçamento-base'!H103,"")</f>
        <v>1</v>
      </c>
      <c r="F103" s="104" t="str">
        <f>IF('Orçamento-base'!I103&gt;0,'Orçamento-base'!I103,"")</f>
        <v>un</v>
      </c>
      <c r="G103" s="112"/>
      <c r="H103" s="104" t="str">
        <f t="shared" si="1"/>
        <v/>
      </c>
      <c r="I103" s="96"/>
      <c r="J103" s="96"/>
      <c r="K103" s="46"/>
    </row>
    <row r="104" spans="1:11" ht="30" x14ac:dyDescent="0.25">
      <c r="A104" s="109" t="str">
        <f>IF('Orçamento-base'!A104&gt;0,'Orçamento-base'!A104,"")</f>
        <v/>
      </c>
      <c r="B104" s="109">
        <f>'Orçamento-base'!B104</f>
        <v>81</v>
      </c>
      <c r="C104" s="109" t="str">
        <f>IF('Orçamento-base'!C104&gt;0,'Orçamento-base'!C104,"")</f>
        <v>1.1.9.23</v>
      </c>
      <c r="D104" s="132" t="str">
        <f>IF('Orçamento-base'!G104&gt;0,'Orçamento-base'!G104,"")</f>
        <v>TAMPA DE ACRÍLICO - 60x45 COM ESPAÇADOR. Fornecimento e instalação.</v>
      </c>
      <c r="E104" s="129">
        <f>IF('Orçamento-base'!H104&gt;0,'Orçamento-base'!H104,"")</f>
        <v>1</v>
      </c>
      <c r="F104" s="104" t="str">
        <f>IF('Orçamento-base'!I104&gt;0,'Orçamento-base'!I104,"")</f>
        <v>un</v>
      </c>
      <c r="G104" s="112"/>
      <c r="H104" s="104" t="str">
        <f t="shared" si="1"/>
        <v/>
      </c>
      <c r="I104" s="96"/>
      <c r="J104" s="96"/>
      <c r="K104" s="46"/>
    </row>
    <row r="105" spans="1:11" ht="30" x14ac:dyDescent="0.25">
      <c r="A105" s="109" t="str">
        <f>IF('Orçamento-base'!A105&gt;0,'Orçamento-base'!A105,"")</f>
        <v/>
      </c>
      <c r="B105" s="109">
        <f>'Orçamento-base'!B105</f>
        <v>82</v>
      </c>
      <c r="C105" s="109" t="str">
        <f>IF('Orçamento-base'!C105&gt;0,'Orçamento-base'!C105,"")</f>
        <v>1.1.9.24</v>
      </c>
      <c r="D105" s="132" t="str">
        <f>IF('Orçamento-base'!G105&gt;0,'Orçamento-base'!G105,"")</f>
        <v>CANALETA VENTILADA 50 x50 (POR METRO). Fornecimento e instalação.</v>
      </c>
      <c r="E105" s="129">
        <f>IF('Orçamento-base'!H105&gt;0,'Orçamento-base'!H105,"")</f>
        <v>3</v>
      </c>
      <c r="F105" s="104" t="str">
        <f>IF('Orçamento-base'!I105&gt;0,'Orçamento-base'!I105,"")</f>
        <v>un</v>
      </c>
      <c r="G105" s="112"/>
      <c r="H105" s="104" t="str">
        <f t="shared" si="1"/>
        <v/>
      </c>
      <c r="I105" s="96"/>
      <c r="J105" s="96"/>
      <c r="K105" s="46"/>
    </row>
    <row r="106" spans="1:11" x14ac:dyDescent="0.25">
      <c r="A106" s="109" t="str">
        <f>IF('Orçamento-base'!A106&gt;0,'Orçamento-base'!A106,"")</f>
        <v/>
      </c>
      <c r="B106" s="109">
        <f>'Orçamento-base'!B106</f>
        <v>83</v>
      </c>
      <c r="C106" s="109" t="str">
        <f>IF('Orçamento-base'!C106&gt;0,'Orçamento-base'!C106,"")</f>
        <v>1.1.9.25</v>
      </c>
      <c r="D106" s="132" t="str">
        <f>IF('Orçamento-base'!G106&gt;0,'Orçamento-base'!G106,"")</f>
        <v>TRILHO DIN. Fornecimento e instalação.</v>
      </c>
      <c r="E106" s="129">
        <f>IF('Orçamento-base'!H106&gt;0,'Orçamento-base'!H106,"")</f>
        <v>2</v>
      </c>
      <c r="F106" s="104" t="str">
        <f>IF('Orçamento-base'!I106&gt;0,'Orçamento-base'!I106,"")</f>
        <v>un</v>
      </c>
      <c r="G106" s="112"/>
      <c r="H106" s="104" t="str">
        <f t="shared" si="1"/>
        <v/>
      </c>
      <c r="I106" s="96"/>
      <c r="J106" s="96"/>
      <c r="K106" s="46"/>
    </row>
    <row r="107" spans="1:11" ht="30" x14ac:dyDescent="0.25">
      <c r="A107" s="109" t="str">
        <f>IF('Orçamento-base'!A107&gt;0,'Orçamento-base'!A107,"")</f>
        <v/>
      </c>
      <c r="B107" s="109">
        <f>'Orçamento-base'!B107</f>
        <v>84</v>
      </c>
      <c r="C107" s="109" t="str">
        <f>IF('Orçamento-base'!C107&gt;0,'Orçamento-base'!C107,"")</f>
        <v>1.1.9.26</v>
      </c>
      <c r="D107" s="132" t="str">
        <f>IF('Orçamento-base'!G107&gt;0,'Orçamento-base'!G107,"")</f>
        <v>Timer digital programável com bateria recarregável. Fornecimento e instalação.</v>
      </c>
      <c r="E107" s="129">
        <f>IF('Orçamento-base'!H107&gt;0,'Orçamento-base'!H107,"")</f>
        <v>1</v>
      </c>
      <c r="F107" s="104" t="str">
        <f>IF('Orçamento-base'!I107&gt;0,'Orçamento-base'!I107,"")</f>
        <v>un</v>
      </c>
      <c r="G107" s="112"/>
      <c r="H107" s="104" t="str">
        <f t="shared" si="1"/>
        <v/>
      </c>
      <c r="I107" s="96"/>
      <c r="J107" s="96"/>
      <c r="K107" s="46"/>
    </row>
    <row r="108" spans="1:11" x14ac:dyDescent="0.25">
      <c r="A108" s="109" t="str">
        <f>IF('Orçamento-base'!A108&gt;0,'Orçamento-base'!A108,"")</f>
        <v/>
      </c>
      <c r="B108" s="109" t="str">
        <f>'Orçamento-base'!B108</f>
        <v/>
      </c>
      <c r="C108" s="109" t="str">
        <f>IF('Orçamento-base'!C108&gt;0,'Orçamento-base'!C108,"")</f>
        <v>1.1.10.0</v>
      </c>
      <c r="D108" s="132" t="str">
        <f>IF('Orçamento-base'!G108&gt;0,'Orçamento-base'!G108,"")</f>
        <v>COMPONENTES P/ ACIONADORES</v>
      </c>
      <c r="E108" s="129" t="str">
        <f>IF('Orçamento-base'!H108&gt;0,'Orçamento-base'!H108,"")</f>
        <v/>
      </c>
      <c r="F108" s="104" t="str">
        <f>IF('Orçamento-base'!I108&gt;0,'Orçamento-base'!I108,"")</f>
        <v/>
      </c>
      <c r="G108" s="112"/>
      <c r="H108" s="104" t="str">
        <f t="shared" si="1"/>
        <v/>
      </c>
      <c r="I108" s="96"/>
      <c r="J108" s="96"/>
      <c r="K108" s="46"/>
    </row>
    <row r="109" spans="1:11" ht="30" x14ac:dyDescent="0.25">
      <c r="A109" s="109" t="str">
        <f>IF('Orçamento-base'!A109&gt;0,'Orçamento-base'!A109,"")</f>
        <v/>
      </c>
      <c r="B109" s="109">
        <f>'Orçamento-base'!B109</f>
        <v>85</v>
      </c>
      <c r="C109" s="109" t="str">
        <f>IF('Orçamento-base'!C109&gt;0,'Orçamento-base'!C109,"")</f>
        <v>1.1.10.1</v>
      </c>
      <c r="D109" s="132" t="str">
        <f>IF('Orçamento-base'!G109&gt;0,'Orçamento-base'!G109,"")</f>
        <v>Borne de passagem 1,5mm² - 2 Condutores - Vermelho. Fornecimento e instalação.</v>
      </c>
      <c r="E109" s="129">
        <f>IF('Orçamento-base'!H109&gt;0,'Orçamento-base'!H109,"")</f>
        <v>9</v>
      </c>
      <c r="F109" s="104" t="str">
        <f>IF('Orçamento-base'!I109&gt;0,'Orçamento-base'!I109,"")</f>
        <v>un</v>
      </c>
      <c r="G109" s="112"/>
      <c r="H109" s="104" t="str">
        <f t="shared" si="1"/>
        <v/>
      </c>
      <c r="I109" s="96"/>
      <c r="J109" s="96"/>
      <c r="K109" s="46"/>
    </row>
    <row r="110" spans="1:11" ht="30" x14ac:dyDescent="0.25">
      <c r="A110" s="109" t="str">
        <f>IF('Orçamento-base'!A110&gt;0,'Orçamento-base'!A110,"")</f>
        <v/>
      </c>
      <c r="B110" s="109">
        <f>'Orçamento-base'!B110</f>
        <v>86</v>
      </c>
      <c r="C110" s="109" t="str">
        <f>IF('Orçamento-base'!C110&gt;0,'Orçamento-base'!C110,"")</f>
        <v>1.1.10.2</v>
      </c>
      <c r="D110" s="132" t="str">
        <f>IF('Orçamento-base'!G110&gt;0,'Orçamento-base'!G110,"")</f>
        <v>Borne de passagem 1,5mm² - 2 Condutores - CINZA. Fornecimento e instalação.</v>
      </c>
      <c r="E110" s="129">
        <f>IF('Orçamento-base'!H110&gt;0,'Orçamento-base'!H110,"")</f>
        <v>1</v>
      </c>
      <c r="F110" s="104" t="str">
        <f>IF('Orçamento-base'!I110&gt;0,'Orçamento-base'!I110,"")</f>
        <v>un</v>
      </c>
      <c r="G110" s="112"/>
      <c r="H110" s="104" t="str">
        <f t="shared" si="1"/>
        <v/>
      </c>
      <c r="I110" s="96"/>
      <c r="J110" s="96"/>
      <c r="K110" s="46"/>
    </row>
    <row r="111" spans="1:11" ht="30" x14ac:dyDescent="0.25">
      <c r="A111" s="109" t="str">
        <f>IF('Orçamento-base'!A111&gt;0,'Orçamento-base'!A111,"")</f>
        <v/>
      </c>
      <c r="B111" s="109">
        <f>'Orçamento-base'!B111</f>
        <v>87</v>
      </c>
      <c r="C111" s="109" t="str">
        <f>IF('Orçamento-base'!C111&gt;0,'Orçamento-base'!C111,"")</f>
        <v>1.1.10.3</v>
      </c>
      <c r="D111" s="132" t="str">
        <f>IF('Orçamento-base'!G111&gt;0,'Orçamento-base'!G111,"")</f>
        <v>Borne de passagem 1,5mm² - 2 Condutores - Verde/amarelo. Fornecimento e instalação.</v>
      </c>
      <c r="E111" s="129">
        <f>IF('Orçamento-base'!H111&gt;0,'Orçamento-base'!H111,"")</f>
        <v>1</v>
      </c>
      <c r="F111" s="104" t="str">
        <f>IF('Orçamento-base'!I111&gt;0,'Orçamento-base'!I111,"")</f>
        <v>un</v>
      </c>
      <c r="G111" s="112"/>
      <c r="H111" s="104" t="str">
        <f t="shared" si="1"/>
        <v/>
      </c>
      <c r="I111" s="96"/>
      <c r="J111" s="96"/>
      <c r="K111" s="46"/>
    </row>
    <row r="112" spans="1:11" ht="30" x14ac:dyDescent="0.25">
      <c r="A112" s="109" t="str">
        <f>IF('Orçamento-base'!A112&gt;0,'Orçamento-base'!A112,"")</f>
        <v/>
      </c>
      <c r="B112" s="109">
        <f>'Orçamento-base'!B112</f>
        <v>88</v>
      </c>
      <c r="C112" s="109" t="str">
        <f>IF('Orçamento-base'!C112&gt;0,'Orçamento-base'!C112,"")</f>
        <v>1.1.10.4</v>
      </c>
      <c r="D112" s="132" t="str">
        <f>IF('Orçamento-base'!G112&gt;0,'Orçamento-base'!G112,"")</f>
        <v>Borne de passagem 1,5mm² - 2 Condutores - Verde/amarelo. Fornecimento e instalação.</v>
      </c>
      <c r="E112" s="129">
        <f>IF('Orçamento-base'!H112&gt;0,'Orçamento-base'!H112,"")</f>
        <v>2</v>
      </c>
      <c r="F112" s="104" t="str">
        <f>IF('Orçamento-base'!I112&gt;0,'Orçamento-base'!I112,"")</f>
        <v>un</v>
      </c>
      <c r="G112" s="112"/>
      <c r="H112" s="104" t="str">
        <f t="shared" si="1"/>
        <v/>
      </c>
      <c r="I112" s="96"/>
      <c r="J112" s="96"/>
      <c r="K112" s="46"/>
    </row>
    <row r="113" spans="1:11" ht="30" x14ac:dyDescent="0.25">
      <c r="A113" s="109" t="str">
        <f>IF('Orçamento-base'!A113&gt;0,'Orçamento-base'!A113,"")</f>
        <v/>
      </c>
      <c r="B113" s="109">
        <f>'Orçamento-base'!B113</f>
        <v>89</v>
      </c>
      <c r="C113" s="109" t="str">
        <f>IF('Orçamento-base'!C113&gt;0,'Orçamento-base'!C113,"")</f>
        <v>1.1.10.5</v>
      </c>
      <c r="D113" s="132" t="str">
        <f>IF('Orçamento-base'!G113&gt;0,'Orçamento-base'!G113,"")</f>
        <v>TERMINAL TUBULAR CINZA - 1,50 mm². Fornecimento e instalação.</v>
      </c>
      <c r="E113" s="129">
        <f>IF('Orçamento-base'!H113&gt;0,'Orçamento-base'!H113,"")</f>
        <v>10</v>
      </c>
      <c r="F113" s="104" t="str">
        <f>IF('Orçamento-base'!I113&gt;0,'Orçamento-base'!I113,"")</f>
        <v>un</v>
      </c>
      <c r="G113" s="112"/>
      <c r="H113" s="104" t="str">
        <f t="shared" si="1"/>
        <v/>
      </c>
      <c r="I113" s="96"/>
      <c r="J113" s="96"/>
      <c r="K113" s="46"/>
    </row>
    <row r="114" spans="1:11" ht="30" x14ac:dyDescent="0.25">
      <c r="A114" s="109" t="str">
        <f>IF('Orçamento-base'!A114&gt;0,'Orçamento-base'!A114,"")</f>
        <v/>
      </c>
      <c r="B114" s="109">
        <f>'Orçamento-base'!B114</f>
        <v>90</v>
      </c>
      <c r="C114" s="109" t="str">
        <f>IF('Orçamento-base'!C114&gt;0,'Orçamento-base'!C114,"")</f>
        <v>1.1.10.6</v>
      </c>
      <c r="D114" s="132" t="str">
        <f>IF('Orçamento-base'!G114&gt;0,'Orçamento-base'!G114,"")</f>
        <v xml:space="preserve"> TERMINAL TUBULAR  VERDE - 1,50 mm². Fornecimento e instalação.</v>
      </c>
      <c r="E114" s="129">
        <f>IF('Orçamento-base'!H114&gt;0,'Orçamento-base'!H114,"")</f>
        <v>1</v>
      </c>
      <c r="F114" s="104" t="str">
        <f>IF('Orçamento-base'!I114&gt;0,'Orçamento-base'!I114,"")</f>
        <v>un</v>
      </c>
      <c r="G114" s="112"/>
      <c r="H114" s="104" t="str">
        <f t="shared" si="1"/>
        <v/>
      </c>
      <c r="I114" s="96"/>
      <c r="J114" s="96"/>
      <c r="K114" s="46"/>
    </row>
    <row r="115" spans="1:11" ht="30" x14ac:dyDescent="0.25">
      <c r="A115" s="109" t="str">
        <f>IF('Orçamento-base'!A115&gt;0,'Orçamento-base'!A115,"")</f>
        <v/>
      </c>
      <c r="B115" s="109">
        <f>'Orçamento-base'!B115</f>
        <v>91</v>
      </c>
      <c r="C115" s="109" t="str">
        <f>IF('Orçamento-base'!C115&gt;0,'Orçamento-base'!C115,"")</f>
        <v>1.1.10.7</v>
      </c>
      <c r="D115" s="132" t="str">
        <f>IF('Orçamento-base'!G115&gt;0,'Orçamento-base'!G115,"")</f>
        <v>TERMINAL TUBULAR VERMELHO - 1,50 mm². Fornecimento e instalação.</v>
      </c>
      <c r="E115" s="129">
        <f>IF('Orçamento-base'!H115&gt;0,'Orçamento-base'!H115,"")</f>
        <v>19</v>
      </c>
      <c r="F115" s="104" t="str">
        <f>IF('Orçamento-base'!I115&gt;0,'Orçamento-base'!I115,"")</f>
        <v>un</v>
      </c>
      <c r="G115" s="112"/>
      <c r="H115" s="104" t="str">
        <f t="shared" si="1"/>
        <v/>
      </c>
      <c r="I115" s="96"/>
      <c r="J115" s="96"/>
      <c r="K115" s="46"/>
    </row>
    <row r="116" spans="1:11" ht="30" x14ac:dyDescent="0.25">
      <c r="A116" s="109" t="str">
        <f>IF('Orçamento-base'!A116&gt;0,'Orçamento-base'!A116,"")</f>
        <v/>
      </c>
      <c r="B116" s="109">
        <f>'Orçamento-base'!B116</f>
        <v>92</v>
      </c>
      <c r="C116" s="109" t="str">
        <f>IF('Orçamento-base'!C116&gt;0,'Orçamento-base'!C116,"")</f>
        <v>1.1.10.8</v>
      </c>
      <c r="D116" s="132" t="str">
        <f>IF('Orçamento-base'!G116&gt;0,'Orçamento-base'!G116,"")</f>
        <v>TERMINAL TUBULAR VERMELHO DUPLO - 1,50 mm². Fornecimento e instalação.</v>
      </c>
      <c r="E116" s="129">
        <f>IF('Orçamento-base'!H116&gt;0,'Orçamento-base'!H116,"")</f>
        <v>15</v>
      </c>
      <c r="F116" s="104" t="str">
        <f>IF('Orçamento-base'!I116&gt;0,'Orçamento-base'!I116,"")</f>
        <v>un</v>
      </c>
      <c r="G116" s="112"/>
      <c r="H116" s="104" t="str">
        <f t="shared" si="1"/>
        <v/>
      </c>
      <c r="I116" s="96"/>
      <c r="J116" s="96"/>
      <c r="K116" s="46"/>
    </row>
    <row r="117" spans="1:11" ht="30" x14ac:dyDescent="0.25">
      <c r="A117" s="109" t="str">
        <f>IF('Orçamento-base'!A117&gt;0,'Orçamento-base'!A117,"")</f>
        <v/>
      </c>
      <c r="B117" s="109">
        <f>'Orçamento-base'!B117</f>
        <v>93</v>
      </c>
      <c r="C117" s="109" t="str">
        <f>IF('Orçamento-base'!C117&gt;0,'Orçamento-base'!C117,"")</f>
        <v>1.1.10.9</v>
      </c>
      <c r="D117" s="132" t="str">
        <f>IF('Orçamento-base'!G117&gt;0,'Orçamento-base'!G117,"")</f>
        <v>CHAVE COMUTADORA - 2 POSIÇÕES NA. Fornecimento e instalação.</v>
      </c>
      <c r="E117" s="129">
        <f>IF('Orçamento-base'!H117&gt;0,'Orçamento-base'!H117,"")</f>
        <v>3</v>
      </c>
      <c r="F117" s="104" t="str">
        <f>IF('Orçamento-base'!I117&gt;0,'Orçamento-base'!I117,"")</f>
        <v>un</v>
      </c>
      <c r="G117" s="112"/>
      <c r="H117" s="104" t="str">
        <f t="shared" si="1"/>
        <v/>
      </c>
      <c r="I117" s="96"/>
      <c r="J117" s="96"/>
      <c r="K117" s="46"/>
    </row>
    <row r="118" spans="1:11" ht="30" x14ac:dyDescent="0.25">
      <c r="A118" s="109" t="str">
        <f>IF('Orçamento-base'!A118&gt;0,'Orçamento-base'!A118,"")</f>
        <v/>
      </c>
      <c r="B118" s="109">
        <f>'Orçamento-base'!B118</f>
        <v>94</v>
      </c>
      <c r="C118" s="109" t="str">
        <f>IF('Orçamento-base'!C118&gt;0,'Orçamento-base'!C118,"")</f>
        <v>1.1.10.10</v>
      </c>
      <c r="D118" s="132" t="str">
        <f>IF('Orçamento-base'!G118&gt;0,'Orçamento-base'!G118,"")</f>
        <v>SINALEIRO DE LED - 24 V - 22 mm - VERMELHO. FORNECIMENTO E INSTALAÇÃO.</v>
      </c>
      <c r="E118" s="129">
        <f>IF('Orçamento-base'!H118&gt;0,'Orçamento-base'!H118,"")</f>
        <v>4</v>
      </c>
      <c r="F118" s="104" t="str">
        <f>IF('Orçamento-base'!I118&gt;0,'Orçamento-base'!I118,"")</f>
        <v>un</v>
      </c>
      <c r="G118" s="112"/>
      <c r="H118" s="104" t="str">
        <f t="shared" si="1"/>
        <v/>
      </c>
      <c r="I118" s="96"/>
      <c r="J118" s="96"/>
      <c r="K118" s="46"/>
    </row>
    <row r="119" spans="1:11" ht="30" x14ac:dyDescent="0.25">
      <c r="A119" s="109" t="str">
        <f>IF('Orçamento-base'!A119&gt;0,'Orçamento-base'!A119,"")</f>
        <v/>
      </c>
      <c r="B119" s="109">
        <f>'Orçamento-base'!B119</f>
        <v>95</v>
      </c>
      <c r="C119" s="109" t="str">
        <f>IF('Orçamento-base'!C119&gt;0,'Orçamento-base'!C119,"")</f>
        <v>1.1.10.11</v>
      </c>
      <c r="D119" s="132" t="str">
        <f>IF('Orçamento-base'!G119&gt;0,'Orçamento-base'!G119,"")</f>
        <v>Borne de passagem 2,50 mm² - BEGE . Fornecimento e instalação.</v>
      </c>
      <c r="E119" s="129">
        <f>IF('Orçamento-base'!H119&gt;0,'Orçamento-base'!H119,"")</f>
        <v>8</v>
      </c>
      <c r="F119" s="104" t="str">
        <f>IF('Orçamento-base'!I119&gt;0,'Orçamento-base'!I119,"")</f>
        <v>un</v>
      </c>
      <c r="G119" s="112"/>
      <c r="H119" s="104" t="str">
        <f t="shared" si="1"/>
        <v/>
      </c>
      <c r="I119" s="96"/>
      <c r="J119" s="96"/>
      <c r="K119" s="46"/>
    </row>
    <row r="120" spans="1:11" ht="30" x14ac:dyDescent="0.25">
      <c r="A120" s="109" t="str">
        <f>IF('Orçamento-base'!A120&gt;0,'Orçamento-base'!A120,"")</f>
        <v/>
      </c>
      <c r="B120" s="109">
        <f>'Orçamento-base'!B120</f>
        <v>96</v>
      </c>
      <c r="C120" s="109" t="str">
        <f>IF('Orçamento-base'!C120&gt;0,'Orçamento-base'!C120,"")</f>
        <v>1.1.10.12</v>
      </c>
      <c r="D120" s="132" t="str">
        <f>IF('Orçamento-base'!G120&gt;0,'Orçamento-base'!G120,"")</f>
        <v>Borne de passagem 2,50 mm² - AZUL . Fornecimento e instalação.</v>
      </c>
      <c r="E120" s="129">
        <f>IF('Orçamento-base'!H120&gt;0,'Orçamento-base'!H120,"")</f>
        <v>4</v>
      </c>
      <c r="F120" s="104" t="str">
        <f>IF('Orçamento-base'!I120&gt;0,'Orçamento-base'!I120,"")</f>
        <v>un</v>
      </c>
      <c r="G120" s="112"/>
      <c r="H120" s="104" t="str">
        <f t="shared" si="1"/>
        <v/>
      </c>
      <c r="I120" s="96"/>
      <c r="J120" s="96"/>
      <c r="K120" s="46"/>
    </row>
    <row r="121" spans="1:11" ht="30" x14ac:dyDescent="0.25">
      <c r="A121" s="109" t="str">
        <f>IF('Orçamento-base'!A121&gt;0,'Orçamento-base'!A121,"")</f>
        <v/>
      </c>
      <c r="B121" s="109">
        <f>'Orçamento-base'!B121</f>
        <v>97</v>
      </c>
      <c r="C121" s="109" t="str">
        <f>IF('Orçamento-base'!C121&gt;0,'Orçamento-base'!C121,"")</f>
        <v>1.1.10.13</v>
      </c>
      <c r="D121" s="132" t="str">
        <f>IF('Orçamento-base'!G121&gt;0,'Orçamento-base'!G121,"")</f>
        <v>Borne de passagem 2,50 mm² - VERDE . Fornecimento e instalação.</v>
      </c>
      <c r="E121" s="129">
        <f>IF('Orçamento-base'!H121&gt;0,'Orçamento-base'!H121,"")</f>
        <v>4</v>
      </c>
      <c r="F121" s="104" t="str">
        <f>IF('Orçamento-base'!I121&gt;0,'Orçamento-base'!I121,"")</f>
        <v>un</v>
      </c>
      <c r="G121" s="112"/>
      <c r="H121" s="104" t="str">
        <f t="shared" si="1"/>
        <v/>
      </c>
      <c r="I121" s="96"/>
      <c r="J121" s="96"/>
      <c r="K121" s="46"/>
    </row>
    <row r="122" spans="1:11" ht="45" x14ac:dyDescent="0.25">
      <c r="A122" s="109" t="str">
        <f>IF('Orçamento-base'!A122&gt;0,'Orçamento-base'!A122,"")</f>
        <v/>
      </c>
      <c r="B122" s="109">
        <f>'Orçamento-base'!B122</f>
        <v>98</v>
      </c>
      <c r="C122" s="109" t="str">
        <f>IF('Orçamento-base'!C122&gt;0,'Orçamento-base'!C122,"")</f>
        <v>1.1.10.14</v>
      </c>
      <c r="D122" s="132" t="str">
        <f>IF('Orçamento-base'!G122&gt;0,'Orçamento-base'!G122,"")</f>
        <v>PLACA/ADESIVO DE IDENTIFICAÇÃO DE COMANDOS E LOGO DA EMPRESA DE PROJETO E PREFEITURA, CONFORME ILUSTRAÇÃO</v>
      </c>
      <c r="E122" s="129">
        <f>IF('Orçamento-base'!H122&gt;0,'Orçamento-base'!H122,"")</f>
        <v>8</v>
      </c>
      <c r="F122" s="104" t="str">
        <f>IF('Orçamento-base'!I122&gt;0,'Orçamento-base'!I122,"")</f>
        <v>un</v>
      </c>
      <c r="G122" s="112"/>
      <c r="H122" s="104" t="str">
        <f t="shared" si="1"/>
        <v/>
      </c>
      <c r="I122" s="96"/>
      <c r="J122" s="96"/>
      <c r="K122" s="46"/>
    </row>
    <row r="123" spans="1:11" x14ac:dyDescent="0.25">
      <c r="A123" s="109" t="str">
        <f>IF('Orçamento-base'!A123&gt;0,'Orçamento-base'!A123,"")</f>
        <v/>
      </c>
      <c r="B123" s="109" t="str">
        <f>'Orçamento-base'!B123</f>
        <v/>
      </c>
      <c r="C123" s="109" t="str">
        <f>IF('Orçamento-base'!C123&gt;0,'Orçamento-base'!C123,"")</f>
        <v>1.1.11.0</v>
      </c>
      <c r="D123" s="132" t="str">
        <f>IF('Orçamento-base'!G123&gt;0,'Orçamento-base'!G123,"")</f>
        <v>LUMINÁRIAS E ACESSÓRIOS</v>
      </c>
      <c r="E123" s="129" t="str">
        <f>IF('Orçamento-base'!H123&gt;0,'Orçamento-base'!H123,"")</f>
        <v/>
      </c>
      <c r="F123" s="104" t="str">
        <f>IF('Orçamento-base'!I123&gt;0,'Orçamento-base'!I123,"")</f>
        <v/>
      </c>
      <c r="G123" s="112"/>
      <c r="H123" s="104" t="str">
        <f t="shared" si="1"/>
        <v/>
      </c>
      <c r="I123" s="96"/>
      <c r="J123" s="96"/>
      <c r="K123" s="46"/>
    </row>
    <row r="124" spans="1:11" ht="30" x14ac:dyDescent="0.25">
      <c r="A124" s="109" t="str">
        <f>IF('Orçamento-base'!A124&gt;0,'Orçamento-base'!A124,"")</f>
        <v/>
      </c>
      <c r="B124" s="109">
        <f>'Orçamento-base'!B124</f>
        <v>99</v>
      </c>
      <c r="C124" s="109" t="str">
        <f>IF('Orçamento-base'!C124&gt;0,'Orçamento-base'!C124,"")</f>
        <v>1.1.11.1</v>
      </c>
      <c r="D124" s="132" t="str">
        <f>IF('Orçamento-base'!G124&gt;0,'Orçamento-base'!G124,"")</f>
        <v>BORRACHA PASSANTE 8mm - EXT 15mm. Fornecimento e instalação.</v>
      </c>
      <c r="E124" s="129">
        <f>IF('Orçamento-base'!H124&gt;0,'Orçamento-base'!H124,"")</f>
        <v>48</v>
      </c>
      <c r="F124" s="104" t="str">
        <f>IF('Orçamento-base'!I124&gt;0,'Orçamento-base'!I124,"")</f>
        <v>un</v>
      </c>
      <c r="G124" s="112"/>
      <c r="H124" s="104" t="str">
        <f t="shared" si="1"/>
        <v/>
      </c>
      <c r="I124" s="96"/>
      <c r="J124" s="96"/>
      <c r="K124" s="46"/>
    </row>
    <row r="125" spans="1:11" ht="30" x14ac:dyDescent="0.25">
      <c r="A125" s="109" t="str">
        <f>IF('Orçamento-base'!A125&gt;0,'Orçamento-base'!A125,"")</f>
        <v/>
      </c>
      <c r="B125" s="109">
        <f>'Orçamento-base'!B125</f>
        <v>100</v>
      </c>
      <c r="C125" s="109" t="str">
        <f>IF('Orçamento-base'!C125&gt;0,'Orçamento-base'!C125,"")</f>
        <v>1.1.11.2</v>
      </c>
      <c r="D125" s="132" t="str">
        <f>IF('Orçamento-base'!G125&gt;0,'Orçamento-base'!G125,"")</f>
        <v>Conector para fio 4mm (emendas). Fornecimento e instalação.</v>
      </c>
      <c r="E125" s="129">
        <f>IF('Orçamento-base'!H125&gt;0,'Orçamento-base'!H125,"")</f>
        <v>20</v>
      </c>
      <c r="F125" s="104" t="str">
        <f>IF('Orçamento-base'!I125&gt;0,'Orçamento-base'!I125,"")</f>
        <v>un</v>
      </c>
      <c r="G125" s="112"/>
      <c r="H125" s="104" t="str">
        <f t="shared" si="1"/>
        <v/>
      </c>
      <c r="I125" s="96"/>
      <c r="J125" s="96"/>
      <c r="K125" s="46"/>
    </row>
    <row r="126" spans="1:11" ht="45" x14ac:dyDescent="0.25">
      <c r="A126" s="109" t="str">
        <f>IF('Orçamento-base'!A126&gt;0,'Orçamento-base'!A126,"")</f>
        <v/>
      </c>
      <c r="B126" s="109">
        <f>'Orçamento-base'!B126</f>
        <v>101</v>
      </c>
      <c r="C126" s="109" t="str">
        <f>IF('Orçamento-base'!C126&gt;0,'Orçamento-base'!C126,"")</f>
        <v>1.1.11.3</v>
      </c>
      <c r="D126" s="132" t="str">
        <f>IF('Orçamento-base'!G126&gt;0,'Orçamento-base'!G126,"")</f>
        <v>POSTE METÁLICO, com 6 metros - 2 LUMINÁRIAS DE 200 W ( 26492 lúmens), com 2 braços de um metro cada. Fornecimento e instalação.</v>
      </c>
      <c r="E126" s="129">
        <f>IF('Orçamento-base'!H126&gt;0,'Orçamento-base'!H126,"")</f>
        <v>4</v>
      </c>
      <c r="F126" s="104" t="str">
        <f>IF('Orçamento-base'!I126&gt;0,'Orçamento-base'!I126,"")</f>
        <v>un</v>
      </c>
      <c r="G126" s="112"/>
      <c r="H126" s="104" t="str">
        <f t="shared" si="1"/>
        <v/>
      </c>
      <c r="I126" s="96"/>
      <c r="J126" s="96"/>
      <c r="K126" s="46"/>
    </row>
    <row r="127" spans="1:11" ht="30" x14ac:dyDescent="0.25">
      <c r="A127" s="109" t="str">
        <f>IF('Orçamento-base'!A127&gt;0,'Orçamento-base'!A127,"")</f>
        <v/>
      </c>
      <c r="B127" s="109">
        <f>'Orçamento-base'!B127</f>
        <v>102</v>
      </c>
      <c r="C127" s="109" t="str">
        <f>IF('Orçamento-base'!C127&gt;0,'Orçamento-base'!C127,"")</f>
        <v>1.1.11.4</v>
      </c>
      <c r="D127" s="132" t="str">
        <f>IF('Orçamento-base'!G127&gt;0,'Orçamento-base'!G127,"")</f>
        <v>Balizador em alumínio, 1 metro, com lâmpada de 20 W (1791 lúmens). Fornecimento e instalação.</v>
      </c>
      <c r="E127" s="129">
        <f>IF('Orçamento-base'!H127&gt;0,'Orçamento-base'!H127,"")</f>
        <v>99</v>
      </c>
      <c r="F127" s="104" t="str">
        <f>IF('Orçamento-base'!I127&gt;0,'Orçamento-base'!I127,"")</f>
        <v>un</v>
      </c>
      <c r="G127" s="112"/>
      <c r="H127" s="104" t="str">
        <f t="shared" si="1"/>
        <v/>
      </c>
      <c r="I127" s="96"/>
      <c r="J127" s="96"/>
      <c r="K127" s="46"/>
    </row>
    <row r="128" spans="1:11" ht="30" x14ac:dyDescent="0.25">
      <c r="A128" s="109" t="str">
        <f>IF('Orçamento-base'!A128&gt;0,'Orçamento-base'!A128,"")</f>
        <v/>
      </c>
      <c r="B128" s="109">
        <f>'Orçamento-base'!B128</f>
        <v>103</v>
      </c>
      <c r="C128" s="109" t="str">
        <f>IF('Orçamento-base'!C128&gt;0,'Orçamento-base'!C128,"")</f>
        <v>1.1.11.5</v>
      </c>
      <c r="D128" s="132" t="str">
        <f>IF('Orçamento-base'!G128&gt;0,'Orçamento-base'!G128,"")</f>
        <v>SUPORTE PARA REFLETOR, PARA 4 REFLETORES. FORNECIMENTO E INSTALAÇÃO.</v>
      </c>
      <c r="E128" s="129">
        <f>IF('Orçamento-base'!H128&gt;0,'Orçamento-base'!H128,"")</f>
        <v>4</v>
      </c>
      <c r="F128" s="104" t="str">
        <f>IF('Orçamento-base'!I128&gt;0,'Orçamento-base'!I128,"")</f>
        <v>un</v>
      </c>
      <c r="G128" s="112"/>
      <c r="H128" s="104" t="str">
        <f t="shared" si="1"/>
        <v/>
      </c>
      <c r="I128" s="96"/>
      <c r="J128" s="96"/>
      <c r="K128" s="46"/>
    </row>
    <row r="129" spans="1:11" ht="30" x14ac:dyDescent="0.25">
      <c r="A129" s="109" t="str">
        <f>IF('Orçamento-base'!A129&gt;0,'Orçamento-base'!A129,"")</f>
        <v/>
      </c>
      <c r="B129" s="109">
        <f>'Orçamento-base'!B129</f>
        <v>104</v>
      </c>
      <c r="C129" s="109" t="str">
        <f>IF('Orçamento-base'!C129&gt;0,'Orçamento-base'!C129,"")</f>
        <v>1.1.11.6</v>
      </c>
      <c r="D129" s="132" t="str">
        <f>IF('Orçamento-base'!G129&gt;0,'Orçamento-base'!G129,"")</f>
        <v>SUPORTE PARA REFLETOR, PARA 1REFLETOR. FORNECIMENTO E INSTALAÇÃO.</v>
      </c>
      <c r="E129" s="129">
        <f>IF('Orçamento-base'!H129&gt;0,'Orçamento-base'!H129,"")</f>
        <v>2</v>
      </c>
      <c r="F129" s="104" t="str">
        <f>IF('Orçamento-base'!I129&gt;0,'Orçamento-base'!I129,"")</f>
        <v>un</v>
      </c>
      <c r="G129" s="112"/>
      <c r="H129" s="104" t="str">
        <f t="shared" si="1"/>
        <v/>
      </c>
      <c r="I129" s="96"/>
      <c r="J129" s="96"/>
      <c r="K129" s="46"/>
    </row>
    <row r="130" spans="1:11" ht="30" x14ac:dyDescent="0.25">
      <c r="A130" s="109" t="str">
        <f>IF('Orçamento-base'!A130&gt;0,'Orçamento-base'!A130,"")</f>
        <v/>
      </c>
      <c r="B130" s="109">
        <f>'Orçamento-base'!B130</f>
        <v>105</v>
      </c>
      <c r="C130" s="109" t="str">
        <f>IF('Orçamento-base'!C130&gt;0,'Orçamento-base'!C130,"")</f>
        <v>1.1.11.7</v>
      </c>
      <c r="D130" s="132" t="str">
        <f>IF('Orçamento-base'!G130&gt;0,'Orçamento-base'!G130,"")</f>
        <v>REFLETOR DE LED 800 W (127976 lúmens). FORNECIMENTO E INSTALAÇÃO.</v>
      </c>
      <c r="E130" s="129">
        <f>IF('Orçamento-base'!H130&gt;0,'Orçamento-base'!H130,"")</f>
        <v>12</v>
      </c>
      <c r="F130" s="104" t="str">
        <f>IF('Orçamento-base'!I130&gt;0,'Orçamento-base'!I130,"")</f>
        <v>un</v>
      </c>
      <c r="G130" s="112"/>
      <c r="H130" s="104" t="str">
        <f t="shared" si="1"/>
        <v/>
      </c>
      <c r="I130" s="96"/>
      <c r="J130" s="96"/>
      <c r="K130" s="46"/>
    </row>
    <row r="131" spans="1:11" x14ac:dyDescent="0.25">
      <c r="A131" s="109" t="str">
        <f>IF('Orçamento-base'!A131&gt;0,'Orçamento-base'!A131,"")</f>
        <v/>
      </c>
      <c r="B131" s="109" t="str">
        <f>'Orçamento-base'!B131</f>
        <v/>
      </c>
      <c r="C131" s="109" t="str">
        <f>IF('Orçamento-base'!C131&gt;0,'Orçamento-base'!C131,"")</f>
        <v>1.1.12.0</v>
      </c>
      <c r="D131" s="132" t="str">
        <f>IF('Orçamento-base'!G131&gt;0,'Orçamento-base'!G131,"")</f>
        <v>OUTROS</v>
      </c>
      <c r="E131" s="129" t="str">
        <f>IF('Orçamento-base'!H131&gt;0,'Orçamento-base'!H131,"")</f>
        <v/>
      </c>
      <c r="F131" s="104" t="str">
        <f>IF('Orçamento-base'!I131&gt;0,'Orçamento-base'!I131,"")</f>
        <v/>
      </c>
      <c r="G131" s="112"/>
      <c r="H131" s="104" t="str">
        <f t="shared" si="1"/>
        <v/>
      </c>
      <c r="I131" s="96"/>
      <c r="J131" s="96"/>
      <c r="K131" s="46"/>
    </row>
    <row r="132" spans="1:11" ht="30" x14ac:dyDescent="0.25">
      <c r="A132" s="109" t="str">
        <f>IF('Orçamento-base'!A132&gt;0,'Orçamento-base'!A132,"")</f>
        <v/>
      </c>
      <c r="B132" s="109">
        <f>'Orçamento-base'!B132</f>
        <v>106</v>
      </c>
      <c r="C132" s="109" t="str">
        <f>IF('Orçamento-base'!C132&gt;0,'Orçamento-base'!C132,"")</f>
        <v>1.1.12.1</v>
      </c>
      <c r="D132" s="132" t="str">
        <f>IF('Orçamento-base'!G132&gt;0,'Orçamento-base'!G132,"")</f>
        <v>FITA ISOLANTE, FITA DE ALTA FUSÃO, ESPUMA EXPANSIVA. FORNECIMENTO E INSTALAÇÃO.</v>
      </c>
      <c r="E132" s="129">
        <f>IF('Orçamento-base'!H132&gt;0,'Orçamento-base'!H132,"")</f>
        <v>10</v>
      </c>
      <c r="F132" s="104" t="str">
        <f>IF('Orçamento-base'!I132&gt;0,'Orçamento-base'!I132,"")</f>
        <v>un</v>
      </c>
      <c r="G132" s="112"/>
      <c r="H132" s="104" t="str">
        <f t="shared" si="1"/>
        <v/>
      </c>
      <c r="I132" s="96"/>
      <c r="J132" s="96"/>
      <c r="K132" s="46"/>
    </row>
    <row r="133" spans="1:11" ht="30" x14ac:dyDescent="0.25">
      <c r="A133" s="109" t="str">
        <f>IF('Orçamento-base'!A133&gt;0,'Orçamento-base'!A133,"")</f>
        <v/>
      </c>
      <c r="B133" s="109">
        <f>'Orçamento-base'!B133</f>
        <v>107</v>
      </c>
      <c r="C133" s="109" t="str">
        <f>IF('Orçamento-base'!C133&gt;0,'Orçamento-base'!C133,"")</f>
        <v>1.1.12.2</v>
      </c>
      <c r="D133" s="132" t="str">
        <f>IF('Orçamento-base'!G133&gt;0,'Orçamento-base'!G133,"")</f>
        <v>CONCRETO MAGRO PARA ENVELOPAMENTO DE ELETRODUTOS. FORNECIMENTO E INSTALAÇÃO.</v>
      </c>
      <c r="E133" s="129">
        <f>IF('Orçamento-base'!H133&gt;0,'Orçamento-base'!H133,"")</f>
        <v>2.5</v>
      </c>
      <c r="F133" s="104" t="str">
        <f>IF('Orçamento-base'!I133&gt;0,'Orçamento-base'!I133,"")</f>
        <v>m3</v>
      </c>
      <c r="G133" s="112"/>
      <c r="H133" s="104" t="str">
        <f t="shared" si="1"/>
        <v/>
      </c>
      <c r="I133" s="96"/>
      <c r="J133" s="96"/>
      <c r="K133" s="46"/>
    </row>
    <row r="134" spans="1:11" ht="30" x14ac:dyDescent="0.25">
      <c r="A134" s="109" t="str">
        <f>IF('Orçamento-base'!A134&gt;0,'Orçamento-base'!A134,"")</f>
        <v/>
      </c>
      <c r="B134" s="109">
        <f>'Orçamento-base'!B134</f>
        <v>108</v>
      </c>
      <c r="C134" s="109" t="str">
        <f>IF('Orçamento-base'!C134&gt;0,'Orçamento-base'!C134,"")</f>
        <v>1.1.12.3</v>
      </c>
      <c r="D134" s="132" t="str">
        <f>IF('Orçamento-base'!G134&gt;0,'Orçamento-base'!G134,"")</f>
        <v>FITA ZEBRADA PARA IDENTIFICAÇÃO DE CABOS, POR METROS. FORNECIMENTO.</v>
      </c>
      <c r="E134" s="129">
        <f>IF('Orçamento-base'!H134&gt;0,'Orçamento-base'!H134,"")</f>
        <v>1000</v>
      </c>
      <c r="F134" s="104" t="str">
        <f>IF('Orçamento-base'!I134&gt;0,'Orçamento-base'!I134,"")</f>
        <v>m</v>
      </c>
      <c r="G134" s="112"/>
      <c r="H134" s="104" t="str">
        <f t="shared" si="1"/>
        <v/>
      </c>
      <c r="I134" s="96"/>
      <c r="J134" s="96"/>
      <c r="K134" s="46"/>
    </row>
    <row r="135" spans="1:11" ht="30" x14ac:dyDescent="0.25">
      <c r="A135" s="109" t="str">
        <f>IF('Orçamento-base'!A135&gt;0,'Orçamento-base'!A135,"")</f>
        <v/>
      </c>
      <c r="B135" s="109">
        <f>'Orçamento-base'!B135</f>
        <v>109</v>
      </c>
      <c r="C135" s="109" t="str">
        <f>IF('Orçamento-base'!C135&gt;0,'Orçamento-base'!C135,"")</f>
        <v>1.1.12.4</v>
      </c>
      <c r="D135" s="132" t="str">
        <f>IF('Orçamento-base'!G135&gt;0,'Orçamento-base'!G135,"")</f>
        <v>ENTRADA DE ENERGIA, PADRÃO C10 - RGE - DISJUNTOR DE 100 A, COM DPS - COMPLETO. FORNECIMENTO E INSTALAÇÃO</v>
      </c>
      <c r="E135" s="129">
        <f>IF('Orçamento-base'!H135&gt;0,'Orçamento-base'!H135,"")</f>
        <v>1</v>
      </c>
      <c r="F135" s="104" t="str">
        <f>IF('Orçamento-base'!I135&gt;0,'Orçamento-base'!I135,"")</f>
        <v>un</v>
      </c>
      <c r="G135" s="112"/>
      <c r="H135" s="104" t="str">
        <f t="shared" si="1"/>
        <v/>
      </c>
      <c r="I135" s="96"/>
      <c r="J135" s="96"/>
      <c r="K135" s="46"/>
    </row>
    <row r="136" spans="1:11" x14ac:dyDescent="0.25">
      <c r="A136" s="109" t="str">
        <f>IF('Orçamento-base'!A136&gt;0,'Orçamento-base'!A136,"")</f>
        <v/>
      </c>
      <c r="B136" s="109">
        <f>'Orçamento-base'!B136</f>
        <v>110</v>
      </c>
      <c r="C136" s="109" t="str">
        <f>IF('Orçamento-base'!C136&gt;0,'Orçamento-base'!C136,"")</f>
        <v>1.1.12.5</v>
      </c>
      <c r="D136" s="132" t="str">
        <f>IF('Orçamento-base'!G136&gt;0,'Orçamento-base'!G136,"")</f>
        <v>ADMINISTRAÇÃO LOCAL</v>
      </c>
      <c r="E136" s="129">
        <f>IF('Orçamento-base'!H136&gt;0,'Orçamento-base'!H136,"")</f>
        <v>1</v>
      </c>
      <c r="F136" s="104" t="str">
        <f>IF('Orçamento-base'!I136&gt;0,'Orçamento-base'!I136,"")</f>
        <v>cj</v>
      </c>
      <c r="G136" s="112"/>
      <c r="H136" s="104" t="str">
        <f t="shared" si="1"/>
        <v/>
      </c>
      <c r="I136" s="96"/>
      <c r="J136" s="96"/>
      <c r="K136" s="46"/>
    </row>
    <row r="137" spans="1:11" ht="30" x14ac:dyDescent="0.25">
      <c r="A137" s="109" t="str">
        <f>IF('Orçamento-base'!A137&gt;0,'Orçamento-base'!A137,"")</f>
        <v/>
      </c>
      <c r="B137" s="109">
        <f>'Orçamento-base'!B137</f>
        <v>111</v>
      </c>
      <c r="C137" s="109" t="str">
        <f>IF('Orçamento-base'!C137&gt;0,'Orçamento-base'!C137,"")</f>
        <v>1.1.12.6</v>
      </c>
      <c r="D137" s="132" t="str">
        <f>IF('Orçamento-base'!G137&gt;0,'Orçamento-base'!G137,"")</f>
        <v>PLACA DE OBRA - MEDINDO 2x2m - FORNECIMENTO E INSTALAÇÃO</v>
      </c>
      <c r="E137" s="129">
        <f>IF('Orçamento-base'!H137&gt;0,'Orçamento-base'!H137,"")</f>
        <v>1</v>
      </c>
      <c r="F137" s="104" t="str">
        <f>IF('Orçamento-base'!I137&gt;0,'Orçamento-base'!I137,"")</f>
        <v>cj</v>
      </c>
      <c r="G137" s="112"/>
      <c r="H137" s="104" t="str">
        <f t="shared" si="1"/>
        <v/>
      </c>
      <c r="I137" s="96"/>
      <c r="J137" s="96"/>
      <c r="K137" s="46"/>
    </row>
    <row r="138" spans="1:11" x14ac:dyDescent="0.25">
      <c r="A138" s="109" t="str">
        <f>IF('Orçamento-base'!A138&gt;0,'Orçamento-base'!A138,"")</f>
        <v/>
      </c>
      <c r="B138" s="109" t="str">
        <f>'Orçamento-base'!B138</f>
        <v/>
      </c>
      <c r="C138" s="109" t="str">
        <f>IF('Orçamento-base'!C138&gt;0,'Orçamento-base'!C138,"")</f>
        <v/>
      </c>
      <c r="D138" s="132" t="str">
        <f>IF('Orçamento-base'!G138&gt;0,'Orçamento-base'!G138,"")</f>
        <v/>
      </c>
      <c r="E138" s="129" t="str">
        <f>IF('Orçamento-base'!H138&gt;0,'Orçamento-base'!H138,"")</f>
        <v/>
      </c>
      <c r="F138" s="104" t="str">
        <f>IF('Orçamento-base'!I138&gt;0,'Orçamento-base'!I138,"")</f>
        <v/>
      </c>
      <c r="G138" s="112"/>
      <c r="H138" s="104" t="str">
        <f t="shared" si="1"/>
        <v/>
      </c>
      <c r="I138" s="96"/>
      <c r="J138" s="96"/>
      <c r="K138" s="46"/>
    </row>
    <row r="139" spans="1:11" x14ac:dyDescent="0.25">
      <c r="A139" s="109" t="str">
        <f>IF('Orçamento-base'!A139&gt;0,'Orçamento-base'!A139,"")</f>
        <v/>
      </c>
      <c r="B139" s="109" t="str">
        <f>'Orçamento-base'!B139</f>
        <v/>
      </c>
      <c r="C139" s="109" t="str">
        <f>IF('Orçamento-base'!C139&gt;0,'Orçamento-base'!C139,"")</f>
        <v/>
      </c>
      <c r="D139" s="132" t="str">
        <f>IF('Orçamento-base'!G139&gt;0,'Orçamento-base'!G139,"")</f>
        <v/>
      </c>
      <c r="E139" s="129" t="str">
        <f>IF('Orçamento-base'!H139&gt;0,'Orçamento-base'!H139,"")</f>
        <v/>
      </c>
      <c r="F139" s="104" t="str">
        <f>IF('Orçamento-base'!I139&gt;0,'Orçamento-base'!I139,"")</f>
        <v/>
      </c>
      <c r="G139" s="112"/>
      <c r="H139" s="104" t="str">
        <f t="shared" si="1"/>
        <v/>
      </c>
      <c r="I139" s="96"/>
      <c r="J139" s="96"/>
      <c r="K139" s="46"/>
    </row>
    <row r="140" spans="1:11" x14ac:dyDescent="0.25">
      <c r="A140" s="109" t="str">
        <f>IF('Orçamento-base'!A140&gt;0,'Orçamento-base'!A140,"")</f>
        <v/>
      </c>
      <c r="B140" s="109" t="str">
        <f>'Orçamento-base'!B140</f>
        <v/>
      </c>
      <c r="C140" s="109" t="str">
        <f>IF('Orçamento-base'!C140&gt;0,'Orçamento-base'!C140,"")</f>
        <v/>
      </c>
      <c r="D140" s="132" t="str">
        <f>IF('Orçamento-base'!G140&gt;0,'Orçamento-base'!G140,"")</f>
        <v/>
      </c>
      <c r="E140" s="129" t="str">
        <f>IF('Orçamento-base'!H140&gt;0,'Orçamento-base'!H140,"")</f>
        <v/>
      </c>
      <c r="F140" s="104" t="str">
        <f>IF('Orçamento-base'!I140&gt;0,'Orçamento-base'!I140,"")</f>
        <v/>
      </c>
      <c r="G140" s="112"/>
      <c r="H140" s="104" t="str">
        <f t="shared" si="1"/>
        <v/>
      </c>
      <c r="I140" s="96"/>
      <c r="J140" s="96"/>
      <c r="K140" s="46"/>
    </row>
    <row r="141" spans="1:11" x14ac:dyDescent="0.25">
      <c r="A141" s="109" t="str">
        <f>IF('Orçamento-base'!A141&gt;0,'Orçamento-base'!A141,"")</f>
        <v/>
      </c>
      <c r="B141" s="109" t="str">
        <f>'Orçamento-base'!B141</f>
        <v/>
      </c>
      <c r="C141" s="109" t="str">
        <f>IF('Orçamento-base'!C141&gt;0,'Orçamento-base'!C141,"")</f>
        <v/>
      </c>
      <c r="D141" s="132" t="str">
        <f>IF('Orçamento-base'!G141&gt;0,'Orçamento-base'!G141,"")</f>
        <v/>
      </c>
      <c r="E141" s="129" t="str">
        <f>IF('Orçamento-base'!H141&gt;0,'Orçamento-base'!H141,"")</f>
        <v/>
      </c>
      <c r="F141" s="104" t="str">
        <f>IF('Orçamento-base'!I141&gt;0,'Orçamento-base'!I141,"")</f>
        <v/>
      </c>
      <c r="G141" s="112"/>
      <c r="H141" s="104" t="str">
        <f t="shared" si="1"/>
        <v/>
      </c>
      <c r="I141" s="96"/>
      <c r="J141" s="96"/>
      <c r="K141" s="46"/>
    </row>
    <row r="142" spans="1:11" x14ac:dyDescent="0.25">
      <c r="A142" s="109" t="str">
        <f>IF('Orçamento-base'!A142&gt;0,'Orçamento-base'!A142,"")</f>
        <v/>
      </c>
      <c r="B142" s="109" t="str">
        <f>'Orçamento-base'!B142</f>
        <v/>
      </c>
      <c r="C142" s="109" t="str">
        <f>IF('Orçamento-base'!C142&gt;0,'Orçamento-base'!C142,"")</f>
        <v/>
      </c>
      <c r="D142" s="132" t="str">
        <f>IF('Orçamento-base'!G142&gt;0,'Orçamento-base'!G142,"")</f>
        <v/>
      </c>
      <c r="E142" s="129" t="str">
        <f>IF('Orçamento-base'!H142&gt;0,'Orçamento-base'!H142,"")</f>
        <v/>
      </c>
      <c r="F142" s="104" t="str">
        <f>IF('Orçamento-base'!I142&gt;0,'Orçamento-base'!I142,"")</f>
        <v/>
      </c>
      <c r="G142" s="112"/>
      <c r="H142" s="104" t="str">
        <f t="shared" ref="H142:H179" si="2">IFERROR(IF(E142*G142&lt;&gt;0,ROUND(ROUND(E142,4)*ROUND(G142,4),2),""),"")</f>
        <v/>
      </c>
      <c r="I142" s="96"/>
      <c r="J142" s="96"/>
      <c r="K142" s="46"/>
    </row>
    <row r="143" spans="1:11" x14ac:dyDescent="0.25">
      <c r="A143" s="109" t="str">
        <f>IF('Orçamento-base'!A143&gt;0,'Orçamento-base'!A143,"")</f>
        <v/>
      </c>
      <c r="B143" s="109" t="str">
        <f>'Orçamento-base'!B143</f>
        <v/>
      </c>
      <c r="C143" s="109" t="str">
        <f>IF('Orçamento-base'!C143&gt;0,'Orçamento-base'!C143,"")</f>
        <v/>
      </c>
      <c r="D143" s="132" t="str">
        <f>IF('Orçamento-base'!G143&gt;0,'Orçamento-base'!G143,"")</f>
        <v/>
      </c>
      <c r="E143" s="129" t="str">
        <f>IF('Orçamento-base'!H143&gt;0,'Orçamento-base'!H143,"")</f>
        <v/>
      </c>
      <c r="F143" s="104" t="str">
        <f>IF('Orçamento-base'!I143&gt;0,'Orçamento-base'!I143,"")</f>
        <v/>
      </c>
      <c r="G143" s="112"/>
      <c r="H143" s="104" t="str">
        <f t="shared" si="2"/>
        <v/>
      </c>
      <c r="I143" s="96"/>
      <c r="J143" s="96"/>
      <c r="K143" s="46"/>
    </row>
    <row r="144" spans="1:11" x14ac:dyDescent="0.25">
      <c r="A144" s="109" t="str">
        <f>IF('Orçamento-base'!A144&gt;0,'Orçamento-base'!A144,"")</f>
        <v/>
      </c>
      <c r="B144" s="109" t="str">
        <f>'Orçamento-base'!B144</f>
        <v/>
      </c>
      <c r="C144" s="109" t="str">
        <f>IF('Orçamento-base'!C144&gt;0,'Orçamento-base'!C144,"")</f>
        <v/>
      </c>
      <c r="D144" s="132" t="str">
        <f>IF('Orçamento-base'!G144&gt;0,'Orçamento-base'!G144,"")</f>
        <v/>
      </c>
      <c r="E144" s="129" t="str">
        <f>IF('Orçamento-base'!H144&gt;0,'Orçamento-base'!H144,"")</f>
        <v/>
      </c>
      <c r="F144" s="104" t="str">
        <f>IF('Orçamento-base'!I144&gt;0,'Orçamento-base'!I144,"")</f>
        <v/>
      </c>
      <c r="G144" s="112"/>
      <c r="H144" s="104" t="str">
        <f t="shared" si="2"/>
        <v/>
      </c>
      <c r="I144" s="96"/>
      <c r="J144" s="96"/>
      <c r="K144" s="46"/>
    </row>
    <row r="145" spans="1:11" x14ac:dyDescent="0.25">
      <c r="A145" s="109" t="str">
        <f>IF('Orçamento-base'!A145&gt;0,'Orçamento-base'!A145,"")</f>
        <v/>
      </c>
      <c r="B145" s="109" t="str">
        <f>'Orçamento-base'!B145</f>
        <v/>
      </c>
      <c r="C145" s="109" t="str">
        <f>IF('Orçamento-base'!C145&gt;0,'Orçamento-base'!C145,"")</f>
        <v/>
      </c>
      <c r="D145" s="132" t="str">
        <f>IF('Orçamento-base'!G145&gt;0,'Orçamento-base'!G145,"")</f>
        <v/>
      </c>
      <c r="E145" s="129" t="str">
        <f>IF('Orçamento-base'!H145&gt;0,'Orçamento-base'!H145,"")</f>
        <v/>
      </c>
      <c r="F145" s="104" t="str">
        <f>IF('Orçamento-base'!I145&gt;0,'Orçamento-base'!I145,"")</f>
        <v/>
      </c>
      <c r="G145" s="112"/>
      <c r="H145" s="104" t="str">
        <f t="shared" si="2"/>
        <v/>
      </c>
      <c r="I145" s="96"/>
      <c r="J145" s="96"/>
      <c r="K145" s="46"/>
    </row>
    <row r="146" spans="1:11" x14ac:dyDescent="0.25">
      <c r="A146" s="109" t="str">
        <f>IF('Orçamento-base'!A146&gt;0,'Orçamento-base'!A146,"")</f>
        <v/>
      </c>
      <c r="B146" s="109" t="str">
        <f>'Orçamento-base'!B146</f>
        <v/>
      </c>
      <c r="C146" s="109" t="str">
        <f>IF('Orçamento-base'!C146&gt;0,'Orçamento-base'!C146,"")</f>
        <v/>
      </c>
      <c r="D146" s="132" t="str">
        <f>IF('Orçamento-base'!G146&gt;0,'Orçamento-base'!G146,"")</f>
        <v/>
      </c>
      <c r="E146" s="129" t="str">
        <f>IF('Orçamento-base'!H146&gt;0,'Orçamento-base'!H146,"")</f>
        <v/>
      </c>
      <c r="F146" s="104" t="str">
        <f>IF('Orçamento-base'!I146&gt;0,'Orçamento-base'!I146,"")</f>
        <v/>
      </c>
      <c r="G146" s="112"/>
      <c r="H146" s="104" t="str">
        <f t="shared" si="2"/>
        <v/>
      </c>
      <c r="I146" s="96"/>
      <c r="J146" s="96"/>
      <c r="K146" s="46"/>
    </row>
    <row r="147" spans="1:11" x14ac:dyDescent="0.25">
      <c r="A147" s="109" t="str">
        <f>IF('Orçamento-base'!A147&gt;0,'Orçamento-base'!A147,"")</f>
        <v/>
      </c>
      <c r="B147" s="109" t="str">
        <f>'Orçamento-base'!B147</f>
        <v/>
      </c>
      <c r="C147" s="109" t="str">
        <f>IF('Orçamento-base'!C147&gt;0,'Orçamento-base'!C147,"")</f>
        <v/>
      </c>
      <c r="D147" s="132" t="str">
        <f>IF('Orçamento-base'!G147&gt;0,'Orçamento-base'!G147,"")</f>
        <v/>
      </c>
      <c r="E147" s="129" t="str">
        <f>IF('Orçamento-base'!H147&gt;0,'Orçamento-base'!H147,"")</f>
        <v/>
      </c>
      <c r="F147" s="104" t="str">
        <f>IF('Orçamento-base'!I147&gt;0,'Orçamento-base'!I147,"")</f>
        <v/>
      </c>
      <c r="G147" s="112"/>
      <c r="H147" s="104" t="str">
        <f t="shared" si="2"/>
        <v/>
      </c>
      <c r="I147" s="96"/>
      <c r="J147" s="96"/>
      <c r="K147" s="46"/>
    </row>
    <row r="148" spans="1:11" x14ac:dyDescent="0.25">
      <c r="A148" s="109" t="str">
        <f>IF('Orçamento-base'!A148&gt;0,'Orçamento-base'!A148,"")</f>
        <v/>
      </c>
      <c r="B148" s="109" t="str">
        <f>'Orçamento-base'!B148</f>
        <v/>
      </c>
      <c r="C148" s="109" t="str">
        <f>IF('Orçamento-base'!C148&gt;0,'Orçamento-base'!C148,"")</f>
        <v/>
      </c>
      <c r="D148" s="132" t="str">
        <f>IF('Orçamento-base'!G148&gt;0,'Orçamento-base'!G148,"")</f>
        <v/>
      </c>
      <c r="E148" s="129" t="str">
        <f>IF('Orçamento-base'!H148&gt;0,'Orçamento-base'!H148,"")</f>
        <v/>
      </c>
      <c r="F148" s="104" t="str">
        <f>IF('Orçamento-base'!I148&gt;0,'Orçamento-base'!I148,"")</f>
        <v/>
      </c>
      <c r="G148" s="112"/>
      <c r="H148" s="104" t="str">
        <f t="shared" si="2"/>
        <v/>
      </c>
      <c r="I148" s="96"/>
      <c r="J148" s="96"/>
      <c r="K148" s="46"/>
    </row>
    <row r="149" spans="1:11" x14ac:dyDescent="0.25">
      <c r="A149" s="109" t="str">
        <f>IF('Orçamento-base'!A149&gt;0,'Orçamento-base'!A149,"")</f>
        <v/>
      </c>
      <c r="B149" s="109" t="str">
        <f>'Orçamento-base'!B149</f>
        <v/>
      </c>
      <c r="C149" s="109" t="str">
        <f>IF('Orçamento-base'!C149&gt;0,'Orçamento-base'!C149,"")</f>
        <v/>
      </c>
      <c r="D149" s="132" t="str">
        <f>IF('Orçamento-base'!G149&gt;0,'Orçamento-base'!G149,"")</f>
        <v/>
      </c>
      <c r="E149" s="129" t="str">
        <f>IF('Orçamento-base'!H149&gt;0,'Orçamento-base'!H149,"")</f>
        <v/>
      </c>
      <c r="F149" s="104" t="str">
        <f>IF('Orçamento-base'!I149&gt;0,'Orçamento-base'!I149,"")</f>
        <v/>
      </c>
      <c r="G149" s="112"/>
      <c r="H149" s="104" t="str">
        <f t="shared" si="2"/>
        <v/>
      </c>
      <c r="I149" s="96"/>
      <c r="J149" s="96"/>
      <c r="K149" s="46"/>
    </row>
    <row r="150" spans="1:11" x14ac:dyDescent="0.25">
      <c r="A150" s="109" t="str">
        <f>IF('Orçamento-base'!A150&gt;0,'Orçamento-base'!A150,"")</f>
        <v/>
      </c>
      <c r="B150" s="109" t="str">
        <f>'Orçamento-base'!B150</f>
        <v/>
      </c>
      <c r="C150" s="109" t="str">
        <f>IF('Orçamento-base'!C150&gt;0,'Orçamento-base'!C150,"")</f>
        <v/>
      </c>
      <c r="D150" s="132" t="str">
        <f>IF('Orçamento-base'!G150&gt;0,'Orçamento-base'!G150,"")</f>
        <v/>
      </c>
      <c r="E150" s="129" t="str">
        <f>IF('Orçamento-base'!H150&gt;0,'Orçamento-base'!H150,"")</f>
        <v/>
      </c>
      <c r="F150" s="104" t="str">
        <f>IF('Orçamento-base'!I150&gt;0,'Orçamento-base'!I150,"")</f>
        <v/>
      </c>
      <c r="G150" s="112"/>
      <c r="H150" s="104" t="str">
        <f t="shared" si="2"/>
        <v/>
      </c>
      <c r="I150" s="96"/>
      <c r="J150" s="96"/>
      <c r="K150" s="46"/>
    </row>
    <row r="151" spans="1:11" x14ac:dyDescent="0.25">
      <c r="A151" s="109" t="str">
        <f>IF('Orçamento-base'!A151&gt;0,'Orçamento-base'!A151,"")</f>
        <v/>
      </c>
      <c r="B151" s="109" t="str">
        <f>'Orçamento-base'!B151</f>
        <v/>
      </c>
      <c r="C151" s="109" t="str">
        <f>IF('Orçamento-base'!C151&gt;0,'Orçamento-base'!C151,"")</f>
        <v/>
      </c>
      <c r="D151" s="132" t="str">
        <f>IF('Orçamento-base'!G151&gt;0,'Orçamento-base'!G151,"")</f>
        <v/>
      </c>
      <c r="E151" s="129" t="str">
        <f>IF('Orçamento-base'!H151&gt;0,'Orçamento-base'!H151,"")</f>
        <v/>
      </c>
      <c r="F151" s="104" t="str">
        <f>IF('Orçamento-base'!I151&gt;0,'Orçamento-base'!I151,"")</f>
        <v/>
      </c>
      <c r="G151" s="112"/>
      <c r="H151" s="104" t="str">
        <f t="shared" si="2"/>
        <v/>
      </c>
      <c r="I151" s="96"/>
      <c r="J151" s="96"/>
      <c r="K151" s="46"/>
    </row>
    <row r="152" spans="1:11" x14ac:dyDescent="0.25">
      <c r="A152" s="109" t="str">
        <f>IF('Orçamento-base'!A152&gt;0,'Orçamento-base'!A152,"")</f>
        <v/>
      </c>
      <c r="B152" s="109" t="str">
        <f>'Orçamento-base'!B152</f>
        <v/>
      </c>
      <c r="C152" s="109" t="str">
        <f>IF('Orçamento-base'!C152&gt;0,'Orçamento-base'!C152,"")</f>
        <v/>
      </c>
      <c r="D152" s="132" t="str">
        <f>IF('Orçamento-base'!G152&gt;0,'Orçamento-base'!G152,"")</f>
        <v/>
      </c>
      <c r="E152" s="129" t="str">
        <f>IF('Orçamento-base'!H152&gt;0,'Orçamento-base'!H152,"")</f>
        <v/>
      </c>
      <c r="F152" s="104" t="str">
        <f>IF('Orçamento-base'!I152&gt;0,'Orçamento-base'!I152,"")</f>
        <v/>
      </c>
      <c r="G152" s="112"/>
      <c r="H152" s="104" t="str">
        <f t="shared" si="2"/>
        <v/>
      </c>
      <c r="I152" s="96"/>
      <c r="J152" s="96"/>
      <c r="K152" s="46"/>
    </row>
    <row r="153" spans="1:11" x14ac:dyDescent="0.25">
      <c r="A153" s="109" t="str">
        <f>IF('Orçamento-base'!A153&gt;0,'Orçamento-base'!A153,"")</f>
        <v/>
      </c>
      <c r="B153" s="109" t="str">
        <f>'Orçamento-base'!B153</f>
        <v/>
      </c>
      <c r="C153" s="109" t="str">
        <f>IF('Orçamento-base'!C153&gt;0,'Orçamento-base'!C153,"")</f>
        <v/>
      </c>
      <c r="D153" s="132" t="str">
        <f>IF('Orçamento-base'!G153&gt;0,'Orçamento-base'!G153,"")</f>
        <v/>
      </c>
      <c r="E153" s="129" t="str">
        <f>IF('Orçamento-base'!H153&gt;0,'Orçamento-base'!H153,"")</f>
        <v/>
      </c>
      <c r="F153" s="104" t="str">
        <f>IF('Orçamento-base'!I153&gt;0,'Orçamento-base'!I153,"")</f>
        <v/>
      </c>
      <c r="G153" s="112"/>
      <c r="H153" s="104" t="str">
        <f t="shared" si="2"/>
        <v/>
      </c>
      <c r="I153" s="96"/>
      <c r="J153" s="96"/>
      <c r="K153" s="46"/>
    </row>
    <row r="154" spans="1:11" x14ac:dyDescent="0.25">
      <c r="A154" s="109" t="str">
        <f>IF('Orçamento-base'!A154&gt;0,'Orçamento-base'!A154,"")</f>
        <v/>
      </c>
      <c r="B154" s="109" t="str">
        <f>'Orçamento-base'!B154</f>
        <v/>
      </c>
      <c r="C154" s="109" t="str">
        <f>IF('Orçamento-base'!C154&gt;0,'Orçamento-base'!C154,"")</f>
        <v/>
      </c>
      <c r="D154" s="132" t="str">
        <f>IF('Orçamento-base'!G154&gt;0,'Orçamento-base'!G154,"")</f>
        <v/>
      </c>
      <c r="E154" s="129" t="str">
        <f>IF('Orçamento-base'!H154&gt;0,'Orçamento-base'!H154,"")</f>
        <v/>
      </c>
      <c r="F154" s="104" t="str">
        <f>IF('Orçamento-base'!I154&gt;0,'Orçamento-base'!I154,"")</f>
        <v/>
      </c>
      <c r="G154" s="112"/>
      <c r="H154" s="104" t="str">
        <f t="shared" si="2"/>
        <v/>
      </c>
      <c r="I154" s="96"/>
      <c r="J154" s="96"/>
      <c r="K154" s="46"/>
    </row>
    <row r="155" spans="1:11" x14ac:dyDescent="0.25">
      <c r="A155" s="109" t="str">
        <f>IF('Orçamento-base'!A155&gt;0,'Orçamento-base'!A155,"")</f>
        <v/>
      </c>
      <c r="B155" s="109" t="str">
        <f>'Orçamento-base'!B155</f>
        <v/>
      </c>
      <c r="C155" s="109" t="str">
        <f>IF('Orçamento-base'!C155&gt;0,'Orçamento-base'!C155,"")</f>
        <v/>
      </c>
      <c r="D155" s="132" t="str">
        <f>IF('Orçamento-base'!G155&gt;0,'Orçamento-base'!G155,"")</f>
        <v/>
      </c>
      <c r="E155" s="129" t="str">
        <f>IF('Orçamento-base'!H155&gt;0,'Orçamento-base'!H155,"")</f>
        <v/>
      </c>
      <c r="F155" s="104" t="str">
        <f>IF('Orçamento-base'!I155&gt;0,'Orçamento-base'!I155,"")</f>
        <v/>
      </c>
      <c r="G155" s="112"/>
      <c r="H155" s="104" t="str">
        <f t="shared" si="2"/>
        <v/>
      </c>
      <c r="I155" s="96"/>
      <c r="J155" s="96"/>
      <c r="K155" s="46"/>
    </row>
    <row r="156" spans="1:11" x14ac:dyDescent="0.25">
      <c r="A156" s="109" t="str">
        <f>IF('Orçamento-base'!A156&gt;0,'Orçamento-base'!A156,"")</f>
        <v/>
      </c>
      <c r="B156" s="109" t="str">
        <f>'Orçamento-base'!B156</f>
        <v/>
      </c>
      <c r="C156" s="109" t="str">
        <f>IF('Orçamento-base'!C156&gt;0,'Orçamento-base'!C156,"")</f>
        <v/>
      </c>
      <c r="D156" s="132" t="str">
        <f>IF('Orçamento-base'!G156&gt;0,'Orçamento-base'!G156,"")</f>
        <v/>
      </c>
      <c r="E156" s="129" t="str">
        <f>IF('Orçamento-base'!H156&gt;0,'Orçamento-base'!H156,"")</f>
        <v/>
      </c>
      <c r="F156" s="104" t="str">
        <f>IF('Orçamento-base'!I156&gt;0,'Orçamento-base'!I156,"")</f>
        <v/>
      </c>
      <c r="G156" s="112"/>
      <c r="H156" s="104" t="str">
        <f t="shared" si="2"/>
        <v/>
      </c>
      <c r="I156" s="96"/>
      <c r="J156" s="96"/>
      <c r="K156" s="46"/>
    </row>
    <row r="157" spans="1:11" x14ac:dyDescent="0.25">
      <c r="A157" s="109" t="str">
        <f>IF('Orçamento-base'!A157&gt;0,'Orçamento-base'!A157,"")</f>
        <v/>
      </c>
      <c r="B157" s="109" t="str">
        <f>'Orçamento-base'!B157</f>
        <v/>
      </c>
      <c r="C157" s="109" t="str">
        <f>IF('Orçamento-base'!C157&gt;0,'Orçamento-base'!C157,"")</f>
        <v/>
      </c>
      <c r="D157" s="132" t="str">
        <f>IF('Orçamento-base'!G157&gt;0,'Orçamento-base'!G157,"")</f>
        <v/>
      </c>
      <c r="E157" s="129" t="str">
        <f>IF('Orçamento-base'!H157&gt;0,'Orçamento-base'!H157,"")</f>
        <v/>
      </c>
      <c r="F157" s="104" t="str">
        <f>IF('Orçamento-base'!I157&gt;0,'Orçamento-base'!I157,"")</f>
        <v/>
      </c>
      <c r="G157" s="112"/>
      <c r="H157" s="104" t="str">
        <f t="shared" si="2"/>
        <v/>
      </c>
      <c r="I157" s="96"/>
      <c r="J157" s="96"/>
      <c r="K157" s="46"/>
    </row>
    <row r="158" spans="1:11" x14ac:dyDescent="0.25">
      <c r="A158" s="109" t="str">
        <f>IF('Orçamento-base'!A158&gt;0,'Orçamento-base'!A158,"")</f>
        <v/>
      </c>
      <c r="B158" s="109" t="str">
        <f>'Orçamento-base'!B158</f>
        <v/>
      </c>
      <c r="C158" s="109" t="str">
        <f>IF('Orçamento-base'!C158&gt;0,'Orçamento-base'!C158,"")</f>
        <v/>
      </c>
      <c r="D158" s="132" t="str">
        <f>IF('Orçamento-base'!G158&gt;0,'Orçamento-base'!G158,"")</f>
        <v/>
      </c>
      <c r="E158" s="129" t="str">
        <f>IF('Orçamento-base'!H158&gt;0,'Orçamento-base'!H158,"")</f>
        <v/>
      </c>
      <c r="F158" s="104" t="str">
        <f>IF('Orçamento-base'!I158&gt;0,'Orçamento-base'!I158,"")</f>
        <v/>
      </c>
      <c r="G158" s="112"/>
      <c r="H158" s="104" t="str">
        <f t="shared" si="2"/>
        <v/>
      </c>
      <c r="I158" s="96"/>
      <c r="J158" s="96"/>
      <c r="K158" s="46"/>
    </row>
    <row r="159" spans="1:11" x14ac:dyDescent="0.25">
      <c r="A159" s="109" t="str">
        <f>IF('Orçamento-base'!A159&gt;0,'Orçamento-base'!A159,"")</f>
        <v/>
      </c>
      <c r="B159" s="109" t="str">
        <f>'Orçamento-base'!B159</f>
        <v/>
      </c>
      <c r="C159" s="109" t="str">
        <f>IF('Orçamento-base'!C159&gt;0,'Orçamento-base'!C159,"")</f>
        <v/>
      </c>
      <c r="D159" s="132" t="str">
        <f>IF('Orçamento-base'!G159&gt;0,'Orçamento-base'!G159,"")</f>
        <v/>
      </c>
      <c r="E159" s="129" t="str">
        <f>IF('Orçamento-base'!H159&gt;0,'Orçamento-base'!H159,"")</f>
        <v/>
      </c>
      <c r="F159" s="104" t="str">
        <f>IF('Orçamento-base'!I159&gt;0,'Orçamento-base'!I159,"")</f>
        <v/>
      </c>
      <c r="G159" s="112"/>
      <c r="H159" s="104" t="str">
        <f t="shared" si="2"/>
        <v/>
      </c>
      <c r="I159" s="96"/>
      <c r="J159" s="96"/>
      <c r="K159" s="46"/>
    </row>
    <row r="160" spans="1:11" x14ac:dyDescent="0.25">
      <c r="A160" s="109" t="str">
        <f>IF('Orçamento-base'!A160&gt;0,'Orçamento-base'!A160,"")</f>
        <v/>
      </c>
      <c r="B160" s="109" t="str">
        <f>'Orçamento-base'!B160</f>
        <v/>
      </c>
      <c r="C160" s="109" t="str">
        <f>IF('Orçamento-base'!C160&gt;0,'Orçamento-base'!C160,"")</f>
        <v/>
      </c>
      <c r="D160" s="132" t="str">
        <f>IF('Orçamento-base'!G160&gt;0,'Orçamento-base'!G160,"")</f>
        <v/>
      </c>
      <c r="E160" s="129" t="str">
        <f>IF('Orçamento-base'!H160&gt;0,'Orçamento-base'!H160,"")</f>
        <v/>
      </c>
      <c r="F160" s="104" t="str">
        <f>IF('Orçamento-base'!I160&gt;0,'Orçamento-base'!I160,"")</f>
        <v/>
      </c>
      <c r="G160" s="112"/>
      <c r="H160" s="104" t="str">
        <f t="shared" si="2"/>
        <v/>
      </c>
      <c r="I160" s="96"/>
      <c r="J160" s="96"/>
      <c r="K160" s="46"/>
    </row>
    <row r="161" spans="1:11" x14ac:dyDescent="0.25">
      <c r="A161" s="109" t="str">
        <f>IF('Orçamento-base'!A161&gt;0,'Orçamento-base'!A161,"")</f>
        <v/>
      </c>
      <c r="B161" s="109" t="str">
        <f>'Orçamento-base'!B161</f>
        <v/>
      </c>
      <c r="C161" s="109" t="str">
        <f>IF('Orçamento-base'!C161&gt;0,'Orçamento-base'!C161,"")</f>
        <v/>
      </c>
      <c r="D161" s="132" t="str">
        <f>IF('Orçamento-base'!G161&gt;0,'Orçamento-base'!G161,"")</f>
        <v/>
      </c>
      <c r="E161" s="129" t="str">
        <f>IF('Orçamento-base'!H161&gt;0,'Orçamento-base'!H161,"")</f>
        <v/>
      </c>
      <c r="F161" s="104" t="str">
        <f>IF('Orçamento-base'!I161&gt;0,'Orçamento-base'!I161,"")</f>
        <v/>
      </c>
      <c r="G161" s="112"/>
      <c r="H161" s="104" t="str">
        <f t="shared" si="2"/>
        <v/>
      </c>
      <c r="I161" s="96"/>
      <c r="J161" s="96"/>
      <c r="K161" s="46"/>
    </row>
    <row r="162" spans="1:11" x14ac:dyDescent="0.25">
      <c r="A162" s="109" t="str">
        <f>IF('Orçamento-base'!A162&gt;0,'Orçamento-base'!A162,"")</f>
        <v/>
      </c>
      <c r="B162" s="109" t="str">
        <f>'Orçamento-base'!B162</f>
        <v/>
      </c>
      <c r="C162" s="109" t="str">
        <f>IF('Orçamento-base'!C162&gt;0,'Orçamento-base'!C162,"")</f>
        <v/>
      </c>
      <c r="D162" s="132" t="str">
        <f>IF('Orçamento-base'!G162&gt;0,'Orçamento-base'!G162,"")</f>
        <v/>
      </c>
      <c r="E162" s="129" t="str">
        <f>IF('Orçamento-base'!H162&gt;0,'Orçamento-base'!H162,"")</f>
        <v/>
      </c>
      <c r="F162" s="104" t="str">
        <f>IF('Orçamento-base'!I162&gt;0,'Orçamento-base'!I162,"")</f>
        <v/>
      </c>
      <c r="G162" s="112"/>
      <c r="H162" s="104" t="str">
        <f t="shared" si="2"/>
        <v/>
      </c>
      <c r="I162" s="96"/>
      <c r="J162" s="96"/>
      <c r="K162" s="46"/>
    </row>
    <row r="163" spans="1:11" x14ac:dyDescent="0.25">
      <c r="A163" s="109" t="str">
        <f>IF('Orçamento-base'!A163&gt;0,'Orçamento-base'!A163,"")</f>
        <v/>
      </c>
      <c r="B163" s="109" t="str">
        <f>'Orçamento-base'!B163</f>
        <v/>
      </c>
      <c r="C163" s="109" t="str">
        <f>IF('Orçamento-base'!C163&gt;0,'Orçamento-base'!C163,"")</f>
        <v/>
      </c>
      <c r="D163" s="132" t="str">
        <f>IF('Orçamento-base'!G163&gt;0,'Orçamento-base'!G163,"")</f>
        <v/>
      </c>
      <c r="E163" s="129" t="str">
        <f>IF('Orçamento-base'!H163&gt;0,'Orçamento-base'!H163,"")</f>
        <v/>
      </c>
      <c r="F163" s="104" t="str">
        <f>IF('Orçamento-base'!I163&gt;0,'Orçamento-base'!I163,"")</f>
        <v/>
      </c>
      <c r="G163" s="112"/>
      <c r="H163" s="104" t="str">
        <f t="shared" si="2"/>
        <v/>
      </c>
      <c r="I163" s="96"/>
      <c r="J163" s="96"/>
      <c r="K163" s="46"/>
    </row>
    <row r="164" spans="1:11" x14ac:dyDescent="0.25">
      <c r="A164" s="109" t="str">
        <f>IF('Orçamento-base'!A164&gt;0,'Orçamento-base'!A164,"")</f>
        <v/>
      </c>
      <c r="B164" s="109" t="str">
        <f>'Orçamento-base'!B164</f>
        <v/>
      </c>
      <c r="C164" s="109" t="str">
        <f>IF('Orçamento-base'!C164&gt;0,'Orçamento-base'!C164,"")</f>
        <v/>
      </c>
      <c r="D164" s="132" t="str">
        <f>IF('Orçamento-base'!G164&gt;0,'Orçamento-base'!G164,"")</f>
        <v/>
      </c>
      <c r="E164" s="129" t="str">
        <f>IF('Orçamento-base'!H164&gt;0,'Orçamento-base'!H164,"")</f>
        <v/>
      </c>
      <c r="F164" s="104" t="str">
        <f>IF('Orçamento-base'!I164&gt;0,'Orçamento-base'!I164,"")</f>
        <v/>
      </c>
      <c r="G164" s="112"/>
      <c r="H164" s="104" t="str">
        <f t="shared" si="2"/>
        <v/>
      </c>
      <c r="I164" s="96"/>
      <c r="J164" s="96"/>
      <c r="K164" s="46"/>
    </row>
    <row r="165" spans="1:11" x14ac:dyDescent="0.25">
      <c r="A165" s="109" t="str">
        <f>IF('Orçamento-base'!A165&gt;0,'Orçamento-base'!A165,"")</f>
        <v/>
      </c>
      <c r="B165" s="109" t="str">
        <f>'Orçamento-base'!B165</f>
        <v/>
      </c>
      <c r="C165" s="109" t="str">
        <f>IF('Orçamento-base'!C165&gt;0,'Orçamento-base'!C165,"")</f>
        <v/>
      </c>
      <c r="D165" s="132" t="str">
        <f>IF('Orçamento-base'!G165&gt;0,'Orçamento-base'!G165,"")</f>
        <v/>
      </c>
      <c r="E165" s="129" t="str">
        <f>IF('Orçamento-base'!H165&gt;0,'Orçamento-base'!H165,"")</f>
        <v/>
      </c>
      <c r="F165" s="104" t="str">
        <f>IF('Orçamento-base'!I165&gt;0,'Orçamento-base'!I165,"")</f>
        <v/>
      </c>
      <c r="G165" s="112"/>
      <c r="H165" s="104" t="str">
        <f t="shared" si="2"/>
        <v/>
      </c>
      <c r="I165" s="96"/>
      <c r="J165" s="96"/>
      <c r="K165" s="46"/>
    </row>
    <row r="166" spans="1:11" x14ac:dyDescent="0.25">
      <c r="A166" s="109" t="str">
        <f>IF('Orçamento-base'!A166&gt;0,'Orçamento-base'!A166,"")</f>
        <v/>
      </c>
      <c r="B166" s="109" t="str">
        <f>'Orçamento-base'!B166</f>
        <v/>
      </c>
      <c r="C166" s="109" t="str">
        <f>IF('Orçamento-base'!C166&gt;0,'Orçamento-base'!C166,"")</f>
        <v/>
      </c>
      <c r="D166" s="132" t="str">
        <f>IF('Orçamento-base'!G166&gt;0,'Orçamento-base'!G166,"")</f>
        <v/>
      </c>
      <c r="E166" s="129" t="str">
        <f>IF('Orçamento-base'!H166&gt;0,'Orçamento-base'!H166,"")</f>
        <v/>
      </c>
      <c r="F166" s="104" t="str">
        <f>IF('Orçamento-base'!I166&gt;0,'Orçamento-base'!I166,"")</f>
        <v/>
      </c>
      <c r="G166" s="112"/>
      <c r="H166" s="104" t="str">
        <f t="shared" si="2"/>
        <v/>
      </c>
      <c r="I166" s="96"/>
      <c r="J166" s="96"/>
      <c r="K166" s="46"/>
    </row>
    <row r="167" spans="1:11" x14ac:dyDescent="0.25">
      <c r="A167" s="109" t="str">
        <f>IF('Orçamento-base'!A167&gt;0,'Orçamento-base'!A167,"")</f>
        <v/>
      </c>
      <c r="B167" s="109" t="str">
        <f>'Orçamento-base'!B167</f>
        <v/>
      </c>
      <c r="C167" s="109" t="str">
        <f>IF('Orçamento-base'!C167&gt;0,'Orçamento-base'!C167,"")</f>
        <v/>
      </c>
      <c r="D167" s="132" t="str">
        <f>IF('Orçamento-base'!G167&gt;0,'Orçamento-base'!G167,"")</f>
        <v/>
      </c>
      <c r="E167" s="129" t="str">
        <f>IF('Orçamento-base'!H167&gt;0,'Orçamento-base'!H167,"")</f>
        <v/>
      </c>
      <c r="F167" s="104" t="str">
        <f>IF('Orçamento-base'!I167&gt;0,'Orçamento-base'!I167,"")</f>
        <v/>
      </c>
      <c r="G167" s="112"/>
      <c r="H167" s="104" t="str">
        <f t="shared" si="2"/>
        <v/>
      </c>
      <c r="I167" s="96"/>
      <c r="J167" s="96"/>
      <c r="K167" s="46"/>
    </row>
    <row r="168" spans="1:11" x14ac:dyDescent="0.25">
      <c r="A168" s="109" t="str">
        <f>IF('Orçamento-base'!A168&gt;0,'Orçamento-base'!A168,"")</f>
        <v/>
      </c>
      <c r="B168" s="109" t="str">
        <f>'Orçamento-base'!B168</f>
        <v/>
      </c>
      <c r="C168" s="109" t="str">
        <f>IF('Orçamento-base'!C168&gt;0,'Orçamento-base'!C168,"")</f>
        <v/>
      </c>
      <c r="D168" s="132" t="str">
        <f>IF('Orçamento-base'!G168&gt;0,'Orçamento-base'!G168,"")</f>
        <v/>
      </c>
      <c r="E168" s="129" t="str">
        <f>IF('Orçamento-base'!H168&gt;0,'Orçamento-base'!H168,"")</f>
        <v/>
      </c>
      <c r="F168" s="104" t="str">
        <f>IF('Orçamento-base'!I168&gt;0,'Orçamento-base'!I168,"")</f>
        <v/>
      </c>
      <c r="G168" s="112"/>
      <c r="H168" s="104" t="str">
        <f t="shared" si="2"/>
        <v/>
      </c>
      <c r="I168" s="96"/>
      <c r="J168" s="96"/>
      <c r="K168" s="46"/>
    </row>
    <row r="169" spans="1:11" x14ac:dyDescent="0.25">
      <c r="A169" s="109" t="str">
        <f>IF('Orçamento-base'!A169&gt;0,'Orçamento-base'!A169,"")</f>
        <v/>
      </c>
      <c r="B169" s="109" t="str">
        <f>'Orçamento-base'!B169</f>
        <v/>
      </c>
      <c r="C169" s="109" t="str">
        <f>IF('Orçamento-base'!C169&gt;0,'Orçamento-base'!C169,"")</f>
        <v/>
      </c>
      <c r="D169" s="132" t="str">
        <f>IF('Orçamento-base'!G169&gt;0,'Orçamento-base'!G169,"")</f>
        <v/>
      </c>
      <c r="E169" s="129" t="str">
        <f>IF('Orçamento-base'!H169&gt;0,'Orçamento-base'!H169,"")</f>
        <v/>
      </c>
      <c r="F169" s="104" t="str">
        <f>IF('Orçamento-base'!I169&gt;0,'Orçamento-base'!I169,"")</f>
        <v/>
      </c>
      <c r="G169" s="112"/>
      <c r="H169" s="104" t="str">
        <f t="shared" si="2"/>
        <v/>
      </c>
      <c r="I169" s="96"/>
      <c r="J169" s="96"/>
      <c r="K169" s="46"/>
    </row>
    <row r="170" spans="1:11" x14ac:dyDescent="0.25">
      <c r="A170" s="109" t="str">
        <f>IF('Orçamento-base'!A170&gt;0,'Orçamento-base'!A170,"")</f>
        <v/>
      </c>
      <c r="B170" s="109" t="str">
        <f>'Orçamento-base'!B170</f>
        <v/>
      </c>
      <c r="C170" s="109" t="str">
        <f>IF('Orçamento-base'!C170&gt;0,'Orçamento-base'!C170,"")</f>
        <v/>
      </c>
      <c r="D170" s="132" t="str">
        <f>IF('Orçamento-base'!G170&gt;0,'Orçamento-base'!G170,"")</f>
        <v/>
      </c>
      <c r="E170" s="129" t="str">
        <f>IF('Orçamento-base'!H170&gt;0,'Orçamento-base'!H170,"")</f>
        <v/>
      </c>
      <c r="F170" s="104" t="str">
        <f>IF('Orçamento-base'!I170&gt;0,'Orçamento-base'!I170,"")</f>
        <v/>
      </c>
      <c r="G170" s="112"/>
      <c r="H170" s="104" t="str">
        <f t="shared" si="2"/>
        <v/>
      </c>
      <c r="I170" s="96"/>
      <c r="J170" s="96"/>
      <c r="K170" s="46"/>
    </row>
    <row r="171" spans="1:11" x14ac:dyDescent="0.25">
      <c r="A171" s="109" t="str">
        <f>IF('Orçamento-base'!A171&gt;0,'Orçamento-base'!A171,"")</f>
        <v/>
      </c>
      <c r="B171" s="109" t="str">
        <f>'Orçamento-base'!B171</f>
        <v/>
      </c>
      <c r="C171" s="109" t="str">
        <f>IF('Orçamento-base'!C171&gt;0,'Orçamento-base'!C171,"")</f>
        <v/>
      </c>
      <c r="D171" s="132" t="str">
        <f>IF('Orçamento-base'!G171&gt;0,'Orçamento-base'!G171,"")</f>
        <v/>
      </c>
      <c r="E171" s="129" t="str">
        <f>IF('Orçamento-base'!H171&gt;0,'Orçamento-base'!H171,"")</f>
        <v/>
      </c>
      <c r="F171" s="104" t="str">
        <f>IF('Orçamento-base'!I171&gt;0,'Orçamento-base'!I171,"")</f>
        <v/>
      </c>
      <c r="G171" s="112"/>
      <c r="H171" s="104" t="str">
        <f t="shared" si="2"/>
        <v/>
      </c>
      <c r="I171" s="96"/>
      <c r="J171" s="96"/>
      <c r="K171" s="46"/>
    </row>
    <row r="172" spans="1:11" x14ac:dyDescent="0.25">
      <c r="A172" s="109" t="str">
        <f>IF('Orçamento-base'!A172&gt;0,'Orçamento-base'!A172,"")</f>
        <v/>
      </c>
      <c r="B172" s="109" t="str">
        <f>'Orçamento-base'!B172</f>
        <v/>
      </c>
      <c r="C172" s="109" t="str">
        <f>IF('Orçamento-base'!C172&gt;0,'Orçamento-base'!C172,"")</f>
        <v/>
      </c>
      <c r="D172" s="132" t="str">
        <f>IF('Orçamento-base'!G172&gt;0,'Orçamento-base'!G172,"")</f>
        <v/>
      </c>
      <c r="E172" s="129" t="str">
        <f>IF('Orçamento-base'!H172&gt;0,'Orçamento-base'!H172,"")</f>
        <v/>
      </c>
      <c r="F172" s="104" t="str">
        <f>IF('Orçamento-base'!I172&gt;0,'Orçamento-base'!I172,"")</f>
        <v/>
      </c>
      <c r="G172" s="112"/>
      <c r="H172" s="104" t="str">
        <f t="shared" si="2"/>
        <v/>
      </c>
      <c r="I172" s="96"/>
      <c r="J172" s="96"/>
      <c r="K172" s="46"/>
    </row>
    <row r="173" spans="1:11" x14ac:dyDescent="0.25">
      <c r="A173" s="109" t="str">
        <f>IF('Orçamento-base'!A173&gt;0,'Orçamento-base'!A173,"")</f>
        <v/>
      </c>
      <c r="B173" s="109" t="str">
        <f>'Orçamento-base'!B173</f>
        <v/>
      </c>
      <c r="C173" s="109" t="str">
        <f>IF('Orçamento-base'!C173&gt;0,'Orçamento-base'!C173,"")</f>
        <v/>
      </c>
      <c r="D173" s="132" t="str">
        <f>IF('Orçamento-base'!G173&gt;0,'Orçamento-base'!G173,"")</f>
        <v/>
      </c>
      <c r="E173" s="129" t="str">
        <f>IF('Orçamento-base'!H173&gt;0,'Orçamento-base'!H173,"")</f>
        <v/>
      </c>
      <c r="F173" s="104" t="str">
        <f>IF('Orçamento-base'!I173&gt;0,'Orçamento-base'!I173,"")</f>
        <v/>
      </c>
      <c r="G173" s="112"/>
      <c r="H173" s="104" t="str">
        <f t="shared" si="2"/>
        <v/>
      </c>
      <c r="I173" s="96"/>
      <c r="J173" s="96"/>
      <c r="K173" s="46"/>
    </row>
    <row r="174" spans="1:11" x14ac:dyDescent="0.25">
      <c r="A174" s="109" t="str">
        <f>IF('Orçamento-base'!A174&gt;0,'Orçamento-base'!A174,"")</f>
        <v/>
      </c>
      <c r="B174" s="109" t="str">
        <f>'Orçamento-base'!B174</f>
        <v/>
      </c>
      <c r="C174" s="109" t="str">
        <f>IF('Orçamento-base'!C174&gt;0,'Orçamento-base'!C174,"")</f>
        <v/>
      </c>
      <c r="D174" s="132" t="str">
        <f>IF('Orçamento-base'!G174&gt;0,'Orçamento-base'!G174,"")</f>
        <v/>
      </c>
      <c r="E174" s="129" t="str">
        <f>IF('Orçamento-base'!H174&gt;0,'Orçamento-base'!H174,"")</f>
        <v/>
      </c>
      <c r="F174" s="104" t="str">
        <f>IF('Orçamento-base'!I174&gt;0,'Orçamento-base'!I174,"")</f>
        <v/>
      </c>
      <c r="G174" s="112"/>
      <c r="H174" s="104" t="str">
        <f t="shared" si="2"/>
        <v/>
      </c>
      <c r="I174" s="96"/>
      <c r="J174" s="96"/>
      <c r="K174" s="46"/>
    </row>
    <row r="175" spans="1:11" x14ac:dyDescent="0.25">
      <c r="A175" s="109" t="str">
        <f>IF('Orçamento-base'!A175&gt;0,'Orçamento-base'!A175,"")</f>
        <v/>
      </c>
      <c r="B175" s="109" t="str">
        <f>'Orçamento-base'!B175</f>
        <v/>
      </c>
      <c r="C175" s="109" t="str">
        <f>IF('Orçamento-base'!C175&gt;0,'Orçamento-base'!C175,"")</f>
        <v/>
      </c>
      <c r="D175" s="132" t="str">
        <f>IF('Orçamento-base'!G175&gt;0,'Orçamento-base'!G175,"")</f>
        <v/>
      </c>
      <c r="E175" s="129" t="str">
        <f>IF('Orçamento-base'!H175&gt;0,'Orçamento-base'!H175,"")</f>
        <v/>
      </c>
      <c r="F175" s="104" t="str">
        <f>IF('Orçamento-base'!I175&gt;0,'Orçamento-base'!I175,"")</f>
        <v/>
      </c>
      <c r="G175" s="112"/>
      <c r="H175" s="104" t="str">
        <f t="shared" si="2"/>
        <v/>
      </c>
      <c r="I175" s="96"/>
      <c r="J175" s="96"/>
      <c r="K175" s="46"/>
    </row>
    <row r="176" spans="1:11" x14ac:dyDescent="0.25">
      <c r="A176" s="109" t="str">
        <f>IF('Orçamento-base'!A176&gt;0,'Orçamento-base'!A176,"")</f>
        <v/>
      </c>
      <c r="B176" s="109" t="str">
        <f>'Orçamento-base'!B176</f>
        <v/>
      </c>
      <c r="C176" s="109" t="str">
        <f>IF('Orçamento-base'!C176&gt;0,'Orçamento-base'!C176,"")</f>
        <v/>
      </c>
      <c r="D176" s="132" t="str">
        <f>IF('Orçamento-base'!G176&gt;0,'Orçamento-base'!G176,"")</f>
        <v/>
      </c>
      <c r="E176" s="129" t="str">
        <f>IF('Orçamento-base'!H176&gt;0,'Orçamento-base'!H176,"")</f>
        <v/>
      </c>
      <c r="F176" s="104" t="str">
        <f>IF('Orçamento-base'!I176&gt;0,'Orçamento-base'!I176,"")</f>
        <v/>
      </c>
      <c r="G176" s="112"/>
      <c r="H176" s="104" t="str">
        <f t="shared" si="2"/>
        <v/>
      </c>
      <c r="I176" s="96"/>
      <c r="J176" s="96"/>
      <c r="K176" s="46"/>
    </row>
    <row r="177" spans="1:11" x14ac:dyDescent="0.25">
      <c r="A177" s="109" t="str">
        <f>IF('Orçamento-base'!A177&gt;0,'Orçamento-base'!A177,"")</f>
        <v/>
      </c>
      <c r="B177" s="109" t="str">
        <f>'Orçamento-base'!B177</f>
        <v/>
      </c>
      <c r="C177" s="109" t="str">
        <f>IF('Orçamento-base'!C177&gt;0,'Orçamento-base'!C177,"")</f>
        <v/>
      </c>
      <c r="D177" s="132" t="str">
        <f>IF('Orçamento-base'!G177&gt;0,'Orçamento-base'!G177,"")</f>
        <v/>
      </c>
      <c r="E177" s="129" t="str">
        <f>IF('Orçamento-base'!H177&gt;0,'Orçamento-base'!H177,"")</f>
        <v/>
      </c>
      <c r="F177" s="104" t="str">
        <f>IF('Orçamento-base'!I177&gt;0,'Orçamento-base'!I177,"")</f>
        <v/>
      </c>
      <c r="G177" s="112"/>
      <c r="H177" s="104" t="str">
        <f t="shared" si="2"/>
        <v/>
      </c>
      <c r="I177" s="96"/>
      <c r="J177" s="96"/>
      <c r="K177" s="46"/>
    </row>
    <row r="178" spans="1:11" x14ac:dyDescent="0.25">
      <c r="A178" s="109" t="str">
        <f>IF('Orçamento-base'!A178&gt;0,'Orçamento-base'!A178,"")</f>
        <v/>
      </c>
      <c r="B178" s="109" t="str">
        <f>'Orçamento-base'!B178</f>
        <v/>
      </c>
      <c r="C178" s="109" t="str">
        <f>IF('Orçamento-base'!C178&gt;0,'Orçamento-base'!C178,"")</f>
        <v/>
      </c>
      <c r="D178" s="132" t="str">
        <f>IF('Orçamento-base'!G178&gt;0,'Orçamento-base'!G178,"")</f>
        <v/>
      </c>
      <c r="E178" s="129" t="str">
        <f>IF('Orçamento-base'!H178&gt;0,'Orçamento-base'!H178,"")</f>
        <v/>
      </c>
      <c r="F178" s="104" t="str">
        <f>IF('Orçamento-base'!I178&gt;0,'Orçamento-base'!I178,"")</f>
        <v/>
      </c>
      <c r="G178" s="112"/>
      <c r="H178" s="104" t="str">
        <f t="shared" si="2"/>
        <v/>
      </c>
      <c r="I178" s="96"/>
      <c r="J178" s="96"/>
      <c r="K178" s="46"/>
    </row>
    <row r="179" spans="1:11" x14ac:dyDescent="0.25">
      <c r="A179" s="109" t="str">
        <f>IF('Orçamento-base'!A179&gt;0,'Orçamento-base'!A179,"")</f>
        <v/>
      </c>
      <c r="B179" s="109" t="str">
        <f>'Orçamento-base'!B179</f>
        <v/>
      </c>
      <c r="C179" s="109" t="str">
        <f>IF('Orçamento-base'!C179&gt;0,'Orçamento-base'!C179,"")</f>
        <v/>
      </c>
      <c r="D179" s="132" t="str">
        <f>IF('Orçamento-base'!G179&gt;0,'Orçamento-base'!G179,"")</f>
        <v/>
      </c>
      <c r="E179" s="129" t="str">
        <f>IF('Orçamento-base'!H179&gt;0,'Orçamento-base'!H179,"")</f>
        <v/>
      </c>
      <c r="F179" s="104" t="str">
        <f>IF('Orçamento-base'!I179&gt;0,'Orçamento-base'!I179,"")</f>
        <v/>
      </c>
      <c r="G179" s="112"/>
      <c r="H179" s="104" t="str">
        <f t="shared" si="2"/>
        <v/>
      </c>
      <c r="I179" s="96"/>
      <c r="J179" s="96"/>
      <c r="K179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5" customFormat="1" ht="24.75" thickBot="1" x14ac:dyDescent="0.25">
      <c r="A1" s="84" t="s">
        <v>169</v>
      </c>
      <c r="B1" s="84" t="s">
        <v>3790</v>
      </c>
      <c r="C1" s="84" t="s">
        <v>177</v>
      </c>
      <c r="D1" s="84" t="s">
        <v>3799</v>
      </c>
      <c r="E1" s="84" t="s">
        <v>178</v>
      </c>
    </row>
    <row r="2" spans="1:5" ht="15.75" thickBot="1" x14ac:dyDescent="0.3">
      <c r="A2" s="79" t="s">
        <v>3683</v>
      </c>
      <c r="B2" s="85">
        <v>736</v>
      </c>
      <c r="C2" s="79" t="s">
        <v>3789</v>
      </c>
      <c r="D2" s="85">
        <v>460</v>
      </c>
      <c r="E2" s="79" t="s">
        <v>1289</v>
      </c>
    </row>
    <row r="3" spans="1:5" ht="15.75" thickBot="1" x14ac:dyDescent="0.3">
      <c r="A3" s="79" t="s">
        <v>3683</v>
      </c>
      <c r="B3" s="85">
        <v>736</v>
      </c>
      <c r="C3" s="79" t="s">
        <v>3789</v>
      </c>
      <c r="D3" s="85">
        <v>640</v>
      </c>
      <c r="E3" s="79" t="s">
        <v>1290</v>
      </c>
    </row>
    <row r="4" spans="1:5" ht="15.75" thickBot="1" x14ac:dyDescent="0.3">
      <c r="A4" s="79" t="s">
        <v>3683</v>
      </c>
      <c r="B4" s="85">
        <v>736</v>
      </c>
      <c r="C4" s="79" t="s">
        <v>3789</v>
      </c>
      <c r="D4" s="85">
        <v>641</v>
      </c>
      <c r="E4" s="79" t="s">
        <v>1291</v>
      </c>
    </row>
    <row r="5" spans="1:5" ht="15.75" thickBot="1" x14ac:dyDescent="0.3">
      <c r="A5" s="79" t="s">
        <v>3683</v>
      </c>
      <c r="B5" s="85">
        <v>736</v>
      </c>
      <c r="C5" s="79" t="s">
        <v>3789</v>
      </c>
      <c r="D5" s="85">
        <v>643</v>
      </c>
      <c r="E5" s="79" t="s">
        <v>1293</v>
      </c>
    </row>
    <row r="6" spans="1:5" ht="15.75" thickBot="1" x14ac:dyDescent="0.3">
      <c r="A6" s="79" t="s">
        <v>3683</v>
      </c>
      <c r="B6" s="85">
        <v>736</v>
      </c>
      <c r="C6" s="79" t="s">
        <v>3789</v>
      </c>
      <c r="D6" s="85">
        <v>642</v>
      </c>
      <c r="E6" s="79" t="s">
        <v>1292</v>
      </c>
    </row>
    <row r="7" spans="1:5" ht="15.75" thickBot="1" x14ac:dyDescent="0.3">
      <c r="A7" s="79" t="s">
        <v>3683</v>
      </c>
      <c r="B7" s="85">
        <v>965</v>
      </c>
      <c r="C7" s="79" t="s">
        <v>20</v>
      </c>
      <c r="D7" s="85">
        <v>1</v>
      </c>
      <c r="E7" s="79" t="s">
        <v>1833</v>
      </c>
    </row>
    <row r="8" spans="1:5" ht="15.75" thickBot="1" x14ac:dyDescent="0.3">
      <c r="A8" s="79" t="s">
        <v>3683</v>
      </c>
      <c r="B8" s="85">
        <v>965</v>
      </c>
      <c r="C8" s="79" t="s">
        <v>20</v>
      </c>
      <c r="D8" s="85">
        <v>89</v>
      </c>
      <c r="E8" s="79" t="s">
        <v>1834</v>
      </c>
    </row>
    <row r="9" spans="1:5" ht="15.75" thickBot="1" x14ac:dyDescent="0.3">
      <c r="A9" s="79" t="s">
        <v>3683</v>
      </c>
      <c r="B9" s="85">
        <v>788</v>
      </c>
      <c r="C9" s="79" t="s">
        <v>21</v>
      </c>
      <c r="D9" s="85">
        <v>700</v>
      </c>
      <c r="E9" s="79" t="s">
        <v>1361</v>
      </c>
    </row>
    <row r="10" spans="1:5" ht="15.75" thickBot="1" x14ac:dyDescent="0.3">
      <c r="A10" s="79" t="s">
        <v>3683</v>
      </c>
      <c r="B10" s="85">
        <v>788</v>
      </c>
      <c r="C10" s="79" t="s">
        <v>21</v>
      </c>
      <c r="D10" s="85">
        <v>133</v>
      </c>
      <c r="E10" s="79" t="s">
        <v>1357</v>
      </c>
    </row>
    <row r="11" spans="1:5" ht="15.75" thickBot="1" x14ac:dyDescent="0.3">
      <c r="A11" s="79" t="s">
        <v>3683</v>
      </c>
      <c r="B11" s="85">
        <v>788</v>
      </c>
      <c r="C11" s="79" t="s">
        <v>21</v>
      </c>
      <c r="D11" s="85">
        <v>456</v>
      </c>
      <c r="E11" s="79" t="s">
        <v>1358</v>
      </c>
    </row>
    <row r="12" spans="1:5" ht="15.75" thickBot="1" x14ac:dyDescent="0.3">
      <c r="A12" s="79" t="s">
        <v>3683</v>
      </c>
      <c r="B12" s="85">
        <v>788</v>
      </c>
      <c r="C12" s="79" t="s">
        <v>21</v>
      </c>
      <c r="D12" s="85">
        <v>500</v>
      </c>
      <c r="E12" s="79" t="s">
        <v>1359</v>
      </c>
    </row>
    <row r="13" spans="1:5" ht="15.75" thickBot="1" x14ac:dyDescent="0.3">
      <c r="A13" s="79" t="s">
        <v>3683</v>
      </c>
      <c r="B13" s="85">
        <v>788</v>
      </c>
      <c r="C13" s="79" t="s">
        <v>21</v>
      </c>
      <c r="D13" s="85">
        <v>676</v>
      </c>
      <c r="E13" s="79" t="s">
        <v>1360</v>
      </c>
    </row>
    <row r="14" spans="1:5" ht="15.75" thickBot="1" x14ac:dyDescent="0.3">
      <c r="A14" s="79" t="s">
        <v>3683</v>
      </c>
      <c r="B14" s="85">
        <v>775</v>
      </c>
      <c r="C14" s="79" t="s">
        <v>22</v>
      </c>
      <c r="D14" s="85">
        <v>95</v>
      </c>
      <c r="E14" s="79" t="s">
        <v>1348</v>
      </c>
    </row>
    <row r="15" spans="1:5" ht="15.75" thickBot="1" x14ac:dyDescent="0.3">
      <c r="A15" s="79" t="s">
        <v>3683</v>
      </c>
      <c r="B15" s="85">
        <v>775</v>
      </c>
      <c r="C15" s="79" t="s">
        <v>22</v>
      </c>
      <c r="D15" s="85">
        <v>225</v>
      </c>
      <c r="E15" s="79" t="s">
        <v>1349</v>
      </c>
    </row>
    <row r="16" spans="1:5" ht="15.75" thickBot="1" x14ac:dyDescent="0.3">
      <c r="A16" s="79" t="s">
        <v>3683</v>
      </c>
      <c r="B16" s="85">
        <v>775</v>
      </c>
      <c r="C16" s="79" t="s">
        <v>22</v>
      </c>
      <c r="D16" s="85">
        <v>226</v>
      </c>
      <c r="E16" s="79" t="s">
        <v>1350</v>
      </c>
    </row>
    <row r="17" spans="1:5" ht="15.75" thickBot="1" x14ac:dyDescent="0.3">
      <c r="A17" s="79" t="s">
        <v>3683</v>
      </c>
      <c r="B17" s="85">
        <v>775</v>
      </c>
      <c r="C17" s="79" t="s">
        <v>22</v>
      </c>
      <c r="D17" s="85">
        <v>460</v>
      </c>
      <c r="E17" s="79" t="s">
        <v>1351</v>
      </c>
    </row>
    <row r="18" spans="1:5" ht="15.75" thickBot="1" x14ac:dyDescent="0.3">
      <c r="A18" s="79" t="s">
        <v>3683</v>
      </c>
      <c r="B18" s="85">
        <v>775</v>
      </c>
      <c r="C18" s="79" t="s">
        <v>22</v>
      </c>
      <c r="D18" s="85">
        <v>641</v>
      </c>
      <c r="E18" s="79" t="s">
        <v>1293</v>
      </c>
    </row>
    <row r="19" spans="1:5" ht="15.75" thickBot="1" x14ac:dyDescent="0.3">
      <c r="A19" s="79" t="s">
        <v>3683</v>
      </c>
      <c r="B19" s="85">
        <v>775</v>
      </c>
      <c r="C19" s="79" t="s">
        <v>22</v>
      </c>
      <c r="D19" s="85">
        <v>640</v>
      </c>
      <c r="E19" s="79" t="s">
        <v>1292</v>
      </c>
    </row>
    <row r="20" spans="1:5" ht="15.75" thickBot="1" x14ac:dyDescent="0.3">
      <c r="A20" s="79" t="s">
        <v>3683</v>
      </c>
      <c r="B20" s="85">
        <v>775</v>
      </c>
      <c r="C20" s="79" t="s">
        <v>22</v>
      </c>
      <c r="D20" s="85">
        <v>632</v>
      </c>
      <c r="E20" s="79" t="s">
        <v>1352</v>
      </c>
    </row>
    <row r="21" spans="1:5" ht="15.75" thickBot="1" x14ac:dyDescent="0.3">
      <c r="A21" s="79" t="s">
        <v>3683</v>
      </c>
      <c r="B21" s="85">
        <v>773</v>
      </c>
      <c r="C21" s="79" t="s">
        <v>23</v>
      </c>
      <c r="D21" s="85">
        <v>90</v>
      </c>
      <c r="E21" s="79" t="s">
        <v>1339</v>
      </c>
    </row>
    <row r="22" spans="1:5" ht="15.75" thickBot="1" x14ac:dyDescent="0.3">
      <c r="A22" s="79" t="s">
        <v>3683</v>
      </c>
      <c r="B22" s="85">
        <v>773</v>
      </c>
      <c r="C22" s="79" t="s">
        <v>23</v>
      </c>
      <c r="D22" s="85">
        <v>89</v>
      </c>
      <c r="E22" s="79" t="s">
        <v>1338</v>
      </c>
    </row>
    <row r="23" spans="1:5" ht="15.75" thickBot="1" x14ac:dyDescent="0.3">
      <c r="A23" s="79" t="s">
        <v>3683</v>
      </c>
      <c r="B23" s="85">
        <v>773</v>
      </c>
      <c r="C23" s="79" t="s">
        <v>23</v>
      </c>
      <c r="D23" s="85">
        <v>91</v>
      </c>
      <c r="E23" s="79" t="s">
        <v>1340</v>
      </c>
    </row>
    <row r="24" spans="1:5" ht="15.75" thickBot="1" x14ac:dyDescent="0.3">
      <c r="A24" s="79" t="s">
        <v>3683</v>
      </c>
      <c r="B24" s="85">
        <v>773</v>
      </c>
      <c r="C24" s="79" t="s">
        <v>23</v>
      </c>
      <c r="D24" s="85">
        <v>92</v>
      </c>
      <c r="E24" s="79" t="s">
        <v>1341</v>
      </c>
    </row>
    <row r="25" spans="1:5" ht="15.75" thickBot="1" x14ac:dyDescent="0.3">
      <c r="A25" s="79" t="s">
        <v>3683</v>
      </c>
      <c r="B25" s="85">
        <v>773</v>
      </c>
      <c r="C25" s="79" t="s">
        <v>23</v>
      </c>
      <c r="D25" s="85">
        <v>456</v>
      </c>
      <c r="E25" s="79" t="s">
        <v>1342</v>
      </c>
    </row>
    <row r="26" spans="1:5" ht="15.75" thickBot="1" x14ac:dyDescent="0.3">
      <c r="A26" s="79" t="s">
        <v>3683</v>
      </c>
      <c r="B26" s="85">
        <v>773</v>
      </c>
      <c r="C26" s="79" t="s">
        <v>23</v>
      </c>
      <c r="D26" s="85">
        <v>635</v>
      </c>
      <c r="E26" s="79" t="s">
        <v>1345</v>
      </c>
    </row>
    <row r="27" spans="1:5" ht="15.75" thickBot="1" x14ac:dyDescent="0.3">
      <c r="A27" s="79" t="s">
        <v>3683</v>
      </c>
      <c r="B27" s="85">
        <v>773</v>
      </c>
      <c r="C27" s="79" t="s">
        <v>23</v>
      </c>
      <c r="D27" s="85">
        <v>632</v>
      </c>
      <c r="E27" s="79" t="s">
        <v>1343</v>
      </c>
    </row>
    <row r="28" spans="1:5" ht="15.75" thickBot="1" x14ac:dyDescent="0.3">
      <c r="A28" s="79" t="s">
        <v>3683</v>
      </c>
      <c r="B28" s="85">
        <v>773</v>
      </c>
      <c r="C28" s="79" t="s">
        <v>23</v>
      </c>
      <c r="D28" s="85">
        <v>633</v>
      </c>
      <c r="E28" s="79" t="s">
        <v>1344</v>
      </c>
    </row>
    <row r="29" spans="1:5" ht="15.75" thickBot="1" x14ac:dyDescent="0.3">
      <c r="A29" s="79" t="s">
        <v>3683</v>
      </c>
      <c r="B29" s="85">
        <v>773</v>
      </c>
      <c r="C29" s="79" t="s">
        <v>23</v>
      </c>
      <c r="D29" s="85">
        <v>735</v>
      </c>
      <c r="E29" s="79" t="s">
        <v>1346</v>
      </c>
    </row>
    <row r="30" spans="1:5" ht="15.75" thickBot="1" x14ac:dyDescent="0.3">
      <c r="A30" s="79" t="s">
        <v>3683</v>
      </c>
      <c r="B30" s="85">
        <v>773</v>
      </c>
      <c r="C30" s="79" t="s">
        <v>23</v>
      </c>
      <c r="D30" s="85">
        <v>779</v>
      </c>
      <c r="E30" s="79" t="s">
        <v>1347</v>
      </c>
    </row>
    <row r="31" spans="1:5" ht="15.75" thickBot="1" x14ac:dyDescent="0.3">
      <c r="A31" s="79" t="s">
        <v>3683</v>
      </c>
      <c r="B31" s="85">
        <v>784</v>
      </c>
      <c r="C31" s="79" t="s">
        <v>24</v>
      </c>
      <c r="D31" s="85">
        <v>221</v>
      </c>
      <c r="E31" s="79" t="s">
        <v>1355</v>
      </c>
    </row>
    <row r="32" spans="1:5" ht="15.75" thickBot="1" x14ac:dyDescent="0.3">
      <c r="A32" s="79" t="s">
        <v>3683</v>
      </c>
      <c r="B32" s="85">
        <v>784</v>
      </c>
      <c r="C32" s="79" t="s">
        <v>24</v>
      </c>
      <c r="D32" s="85">
        <v>309</v>
      </c>
      <c r="E32" s="79" t="s">
        <v>1356</v>
      </c>
    </row>
    <row r="33" spans="1:5" ht="15.75" thickBot="1" x14ac:dyDescent="0.3">
      <c r="A33" s="79" t="s">
        <v>3683</v>
      </c>
      <c r="B33" s="85">
        <v>784</v>
      </c>
      <c r="C33" s="79" t="s">
        <v>24</v>
      </c>
      <c r="D33" s="85">
        <v>632</v>
      </c>
      <c r="E33" s="79" t="s">
        <v>1352</v>
      </c>
    </row>
    <row r="34" spans="1:5" ht="15.75" thickBot="1" x14ac:dyDescent="0.3">
      <c r="A34" s="79" t="s">
        <v>3683</v>
      </c>
      <c r="B34" s="85">
        <v>796</v>
      </c>
      <c r="C34" s="79" t="s">
        <v>25</v>
      </c>
      <c r="D34" s="85">
        <v>45</v>
      </c>
      <c r="E34" s="79" t="s">
        <v>1387</v>
      </c>
    </row>
    <row r="35" spans="1:5" ht="15.75" thickBot="1" x14ac:dyDescent="0.3">
      <c r="A35" s="79" t="s">
        <v>3683</v>
      </c>
      <c r="B35" s="85">
        <v>796</v>
      </c>
      <c r="C35" s="79" t="s">
        <v>25</v>
      </c>
      <c r="D35" s="85">
        <v>89</v>
      </c>
      <c r="E35" s="79" t="s">
        <v>1388</v>
      </c>
    </row>
    <row r="36" spans="1:5" ht="15.75" thickBot="1" x14ac:dyDescent="0.3">
      <c r="A36" s="79" t="s">
        <v>3683</v>
      </c>
      <c r="B36" s="85">
        <v>796</v>
      </c>
      <c r="C36" s="79" t="s">
        <v>25</v>
      </c>
      <c r="D36" s="85">
        <v>133</v>
      </c>
      <c r="E36" s="79" t="s">
        <v>1389</v>
      </c>
    </row>
    <row r="37" spans="1:5" ht="15.75" thickBot="1" x14ac:dyDescent="0.3">
      <c r="A37" s="79" t="s">
        <v>3683</v>
      </c>
      <c r="B37" s="85">
        <v>796</v>
      </c>
      <c r="C37" s="79" t="s">
        <v>25</v>
      </c>
      <c r="D37" s="85">
        <v>632</v>
      </c>
      <c r="E37" s="79" t="s">
        <v>1390</v>
      </c>
    </row>
    <row r="38" spans="1:5" ht="15.75" thickBot="1" x14ac:dyDescent="0.3">
      <c r="A38" s="79" t="s">
        <v>3683</v>
      </c>
      <c r="B38" s="85">
        <v>792</v>
      </c>
      <c r="C38" s="79" t="s">
        <v>26</v>
      </c>
      <c r="D38" s="85">
        <v>1</v>
      </c>
      <c r="E38" s="79" t="s">
        <v>1362</v>
      </c>
    </row>
    <row r="39" spans="1:5" ht="15.75" thickBot="1" x14ac:dyDescent="0.3">
      <c r="A39" s="79" t="s">
        <v>3683</v>
      </c>
      <c r="B39" s="85">
        <v>792</v>
      </c>
      <c r="C39" s="79" t="s">
        <v>26</v>
      </c>
      <c r="D39" s="85">
        <v>4</v>
      </c>
      <c r="E39" s="79" t="s">
        <v>1365</v>
      </c>
    </row>
    <row r="40" spans="1:5" ht="15.75" thickBot="1" x14ac:dyDescent="0.3">
      <c r="A40" s="79" t="s">
        <v>3683</v>
      </c>
      <c r="B40" s="85">
        <v>792</v>
      </c>
      <c r="C40" s="79" t="s">
        <v>26</v>
      </c>
      <c r="D40" s="85">
        <v>3</v>
      </c>
      <c r="E40" s="79" t="s">
        <v>1364</v>
      </c>
    </row>
    <row r="41" spans="1:5" ht="15.75" thickBot="1" x14ac:dyDescent="0.3">
      <c r="A41" s="79" t="s">
        <v>3683</v>
      </c>
      <c r="B41" s="85">
        <v>792</v>
      </c>
      <c r="C41" s="79" t="s">
        <v>26</v>
      </c>
      <c r="D41" s="85">
        <v>2</v>
      </c>
      <c r="E41" s="79" t="s">
        <v>1363</v>
      </c>
    </row>
    <row r="42" spans="1:5" ht="15.75" thickBot="1" x14ac:dyDescent="0.3">
      <c r="A42" s="79" t="s">
        <v>3683</v>
      </c>
      <c r="B42" s="85">
        <v>792</v>
      </c>
      <c r="C42" s="79" t="s">
        <v>26</v>
      </c>
      <c r="D42" s="85">
        <v>5</v>
      </c>
      <c r="E42" s="79" t="s">
        <v>1366</v>
      </c>
    </row>
    <row r="43" spans="1:5" ht="15.75" thickBot="1" x14ac:dyDescent="0.3">
      <c r="A43" s="79" t="s">
        <v>3683</v>
      </c>
      <c r="B43" s="85">
        <v>792</v>
      </c>
      <c r="C43" s="79" t="s">
        <v>26</v>
      </c>
      <c r="D43" s="85">
        <v>6</v>
      </c>
      <c r="E43" s="79" t="s">
        <v>1367</v>
      </c>
    </row>
    <row r="44" spans="1:5" ht="15.75" thickBot="1" x14ac:dyDescent="0.3">
      <c r="A44" s="79" t="s">
        <v>3683</v>
      </c>
      <c r="B44" s="85">
        <v>792</v>
      </c>
      <c r="C44" s="79" t="s">
        <v>26</v>
      </c>
      <c r="D44" s="85">
        <v>89</v>
      </c>
      <c r="E44" s="79" t="s">
        <v>1368</v>
      </c>
    </row>
    <row r="45" spans="1:5" ht="15.75" thickBot="1" x14ac:dyDescent="0.3">
      <c r="A45" s="79" t="s">
        <v>3683</v>
      </c>
      <c r="B45" s="85">
        <v>792</v>
      </c>
      <c r="C45" s="79" t="s">
        <v>26</v>
      </c>
      <c r="D45" s="85">
        <v>94</v>
      </c>
      <c r="E45" s="79" t="s">
        <v>1373</v>
      </c>
    </row>
    <row r="46" spans="1:5" ht="15.75" thickBot="1" x14ac:dyDescent="0.3">
      <c r="A46" s="79" t="s">
        <v>3683</v>
      </c>
      <c r="B46" s="85">
        <v>792</v>
      </c>
      <c r="C46" s="79" t="s">
        <v>26</v>
      </c>
      <c r="D46" s="85">
        <v>90</v>
      </c>
      <c r="E46" s="79" t="s">
        <v>1369</v>
      </c>
    </row>
    <row r="47" spans="1:5" ht="15.75" thickBot="1" x14ac:dyDescent="0.3">
      <c r="A47" s="79" t="s">
        <v>3683</v>
      </c>
      <c r="B47" s="85">
        <v>792</v>
      </c>
      <c r="C47" s="79" t="s">
        <v>26</v>
      </c>
      <c r="D47" s="85">
        <v>91</v>
      </c>
      <c r="E47" s="79" t="s">
        <v>1370</v>
      </c>
    </row>
    <row r="48" spans="1:5" ht="15.75" thickBot="1" x14ac:dyDescent="0.3">
      <c r="A48" s="79" t="s">
        <v>3683</v>
      </c>
      <c r="B48" s="85">
        <v>792</v>
      </c>
      <c r="C48" s="79" t="s">
        <v>26</v>
      </c>
      <c r="D48" s="85">
        <v>92</v>
      </c>
      <c r="E48" s="79" t="s">
        <v>1371</v>
      </c>
    </row>
    <row r="49" spans="1:5" ht="15.75" thickBot="1" x14ac:dyDescent="0.3">
      <c r="A49" s="79" t="s">
        <v>3683</v>
      </c>
      <c r="B49" s="85">
        <v>792</v>
      </c>
      <c r="C49" s="79" t="s">
        <v>26</v>
      </c>
      <c r="D49" s="85">
        <v>93</v>
      </c>
      <c r="E49" s="79" t="s">
        <v>1372</v>
      </c>
    </row>
    <row r="50" spans="1:5" ht="15.75" thickBot="1" x14ac:dyDescent="0.3">
      <c r="A50" s="79" t="s">
        <v>3683</v>
      </c>
      <c r="B50" s="85">
        <v>792</v>
      </c>
      <c r="C50" s="79" t="s">
        <v>26</v>
      </c>
      <c r="D50" s="85">
        <v>133</v>
      </c>
      <c r="E50" s="79" t="s">
        <v>1374</v>
      </c>
    </row>
    <row r="51" spans="1:5" ht="15.75" thickBot="1" x14ac:dyDescent="0.3">
      <c r="A51" s="79" t="s">
        <v>3683</v>
      </c>
      <c r="B51" s="85">
        <v>792</v>
      </c>
      <c r="C51" s="79" t="s">
        <v>26</v>
      </c>
      <c r="D51" s="85">
        <v>221</v>
      </c>
      <c r="E51" s="79" t="s">
        <v>1375</v>
      </c>
    </row>
    <row r="52" spans="1:5" ht="15.75" thickBot="1" x14ac:dyDescent="0.3">
      <c r="A52" s="79" t="s">
        <v>3683</v>
      </c>
      <c r="B52" s="85">
        <v>792</v>
      </c>
      <c r="C52" s="79" t="s">
        <v>26</v>
      </c>
      <c r="D52" s="85">
        <v>222</v>
      </c>
      <c r="E52" s="79" t="s">
        <v>1376</v>
      </c>
    </row>
    <row r="53" spans="1:5" ht="15.75" thickBot="1" x14ac:dyDescent="0.3">
      <c r="A53" s="79" t="s">
        <v>3683</v>
      </c>
      <c r="B53" s="85">
        <v>792</v>
      </c>
      <c r="C53" s="79" t="s">
        <v>26</v>
      </c>
      <c r="D53" s="85">
        <v>223</v>
      </c>
      <c r="E53" s="79" t="s">
        <v>1377</v>
      </c>
    </row>
    <row r="54" spans="1:5" ht="15.75" thickBot="1" x14ac:dyDescent="0.3">
      <c r="A54" s="79" t="s">
        <v>3683</v>
      </c>
      <c r="B54" s="85">
        <v>792</v>
      </c>
      <c r="C54" s="79" t="s">
        <v>26</v>
      </c>
      <c r="D54" s="85">
        <v>265</v>
      </c>
      <c r="E54" s="79" t="s">
        <v>1378</v>
      </c>
    </row>
    <row r="55" spans="1:5" ht="15.75" thickBot="1" x14ac:dyDescent="0.3">
      <c r="A55" s="79" t="s">
        <v>3683</v>
      </c>
      <c r="B55" s="85">
        <v>792</v>
      </c>
      <c r="C55" s="79" t="s">
        <v>26</v>
      </c>
      <c r="D55" s="85">
        <v>500</v>
      </c>
      <c r="E55" s="79" t="s">
        <v>1379</v>
      </c>
    </row>
    <row r="56" spans="1:5" ht="15.75" thickBot="1" x14ac:dyDescent="0.3">
      <c r="A56" s="79" t="s">
        <v>3683</v>
      </c>
      <c r="B56" s="85">
        <v>792</v>
      </c>
      <c r="C56" s="79" t="s">
        <v>26</v>
      </c>
      <c r="D56" s="85">
        <v>501</v>
      </c>
      <c r="E56" s="79" t="s">
        <v>1380</v>
      </c>
    </row>
    <row r="57" spans="1:5" ht="15.75" thickBot="1" x14ac:dyDescent="0.3">
      <c r="A57" s="79" t="s">
        <v>3683</v>
      </c>
      <c r="B57" s="85">
        <v>792</v>
      </c>
      <c r="C57" s="79" t="s">
        <v>26</v>
      </c>
      <c r="D57" s="85">
        <v>588</v>
      </c>
      <c r="E57" s="79" t="s">
        <v>1381</v>
      </c>
    </row>
    <row r="58" spans="1:5" ht="15.75" thickBot="1" x14ac:dyDescent="0.3">
      <c r="A58" s="79" t="s">
        <v>3683</v>
      </c>
      <c r="B58" s="85">
        <v>792</v>
      </c>
      <c r="C58" s="79" t="s">
        <v>26</v>
      </c>
      <c r="D58" s="85">
        <v>632</v>
      </c>
      <c r="E58" s="79" t="s">
        <v>1382</v>
      </c>
    </row>
    <row r="59" spans="1:5" ht="15.75" thickBot="1" x14ac:dyDescent="0.3">
      <c r="A59" s="79" t="s">
        <v>3683</v>
      </c>
      <c r="B59" s="85">
        <v>792</v>
      </c>
      <c r="C59" s="79" t="s">
        <v>26</v>
      </c>
      <c r="D59" s="85">
        <v>633</v>
      </c>
      <c r="E59" s="79" t="s">
        <v>1352</v>
      </c>
    </row>
    <row r="60" spans="1:5" ht="15.75" thickBot="1" x14ac:dyDescent="0.3">
      <c r="A60" s="79" t="s">
        <v>3683</v>
      </c>
      <c r="B60" s="85">
        <v>792</v>
      </c>
      <c r="C60" s="79" t="s">
        <v>26</v>
      </c>
      <c r="D60" s="85">
        <v>735</v>
      </c>
      <c r="E60" s="79" t="s">
        <v>1383</v>
      </c>
    </row>
    <row r="61" spans="1:5" ht="15.75" thickBot="1" x14ac:dyDescent="0.3">
      <c r="A61" s="79" t="s">
        <v>3683</v>
      </c>
      <c r="B61" s="85">
        <v>792</v>
      </c>
      <c r="C61" s="79" t="s">
        <v>26</v>
      </c>
      <c r="D61" s="85">
        <v>739</v>
      </c>
      <c r="E61" s="79" t="s">
        <v>1385</v>
      </c>
    </row>
    <row r="62" spans="1:5" ht="15.75" thickBot="1" x14ac:dyDescent="0.3">
      <c r="A62" s="79" t="s">
        <v>3683</v>
      </c>
      <c r="B62" s="85">
        <v>792</v>
      </c>
      <c r="C62" s="79" t="s">
        <v>26</v>
      </c>
      <c r="D62" s="85">
        <v>737</v>
      </c>
      <c r="E62" s="79" t="s">
        <v>1384</v>
      </c>
    </row>
    <row r="63" spans="1:5" ht="15.75" thickBot="1" x14ac:dyDescent="0.3">
      <c r="A63" s="79" t="s">
        <v>3683</v>
      </c>
      <c r="B63" s="85">
        <v>792</v>
      </c>
      <c r="C63" s="79" t="s">
        <v>26</v>
      </c>
      <c r="D63" s="85">
        <v>867</v>
      </c>
      <c r="E63" s="79" t="s">
        <v>1386</v>
      </c>
    </row>
    <row r="64" spans="1:5" ht="15.75" thickBot="1" x14ac:dyDescent="0.3">
      <c r="A64" s="79" t="s">
        <v>3683</v>
      </c>
      <c r="B64" s="85">
        <v>802</v>
      </c>
      <c r="C64" s="79" t="s">
        <v>27</v>
      </c>
      <c r="D64" s="85">
        <v>89</v>
      </c>
      <c r="E64" s="79" t="s">
        <v>1391</v>
      </c>
    </row>
    <row r="65" spans="1:5" ht="15.75" thickBot="1" x14ac:dyDescent="0.3">
      <c r="A65" s="79" t="s">
        <v>3683</v>
      </c>
      <c r="B65" s="85">
        <v>802</v>
      </c>
      <c r="C65" s="79" t="s">
        <v>27</v>
      </c>
      <c r="D65" s="85">
        <v>133</v>
      </c>
      <c r="E65" s="79" t="s">
        <v>1392</v>
      </c>
    </row>
    <row r="66" spans="1:5" ht="15.75" thickBot="1" x14ac:dyDescent="0.3">
      <c r="A66" s="79" t="s">
        <v>3683</v>
      </c>
      <c r="B66" s="85">
        <v>803</v>
      </c>
      <c r="C66" s="79" t="s">
        <v>28</v>
      </c>
      <c r="D66" s="85">
        <v>45</v>
      </c>
      <c r="E66" s="79" t="s">
        <v>1387</v>
      </c>
    </row>
    <row r="67" spans="1:5" ht="15.75" thickBot="1" x14ac:dyDescent="0.3">
      <c r="A67" s="79" t="s">
        <v>3683</v>
      </c>
      <c r="B67" s="85">
        <v>803</v>
      </c>
      <c r="C67" s="79" t="s">
        <v>28</v>
      </c>
      <c r="D67" s="85">
        <v>89</v>
      </c>
      <c r="E67" s="79" t="s">
        <v>1393</v>
      </c>
    </row>
    <row r="68" spans="1:5" ht="15.75" thickBot="1" x14ac:dyDescent="0.3">
      <c r="A68" s="79" t="s">
        <v>3683</v>
      </c>
      <c r="B68" s="85">
        <v>803</v>
      </c>
      <c r="C68" s="79" t="s">
        <v>28</v>
      </c>
      <c r="D68" s="85">
        <v>133</v>
      </c>
      <c r="E68" s="79" t="s">
        <v>1389</v>
      </c>
    </row>
    <row r="69" spans="1:5" ht="15.75" thickBot="1" x14ac:dyDescent="0.3">
      <c r="A69" s="79" t="s">
        <v>3683</v>
      </c>
      <c r="B69" s="85">
        <v>803</v>
      </c>
      <c r="C69" s="79" t="s">
        <v>28</v>
      </c>
      <c r="D69" s="85">
        <v>225</v>
      </c>
      <c r="E69" s="79" t="s">
        <v>1394</v>
      </c>
    </row>
    <row r="70" spans="1:5" ht="15.75" thickBot="1" x14ac:dyDescent="0.3">
      <c r="A70" s="79" t="s">
        <v>3683</v>
      </c>
      <c r="B70" s="85">
        <v>803</v>
      </c>
      <c r="C70" s="79" t="s">
        <v>28</v>
      </c>
      <c r="D70" s="85">
        <v>632</v>
      </c>
      <c r="E70" s="79" t="s">
        <v>1396</v>
      </c>
    </row>
    <row r="71" spans="1:5" ht="15.75" thickBot="1" x14ac:dyDescent="0.3">
      <c r="A71" s="79" t="s">
        <v>3683</v>
      </c>
      <c r="B71" s="85">
        <v>803</v>
      </c>
      <c r="C71" s="79" t="s">
        <v>28</v>
      </c>
      <c r="D71" s="85">
        <v>460</v>
      </c>
      <c r="E71" s="79" t="s">
        <v>1395</v>
      </c>
    </row>
    <row r="72" spans="1:5" ht="15.75" thickBot="1" x14ac:dyDescent="0.3">
      <c r="A72" s="79" t="s">
        <v>3683</v>
      </c>
      <c r="B72" s="85">
        <v>779</v>
      </c>
      <c r="C72" s="79" t="s">
        <v>29</v>
      </c>
      <c r="D72" s="85">
        <v>456</v>
      </c>
      <c r="E72" s="79" t="s">
        <v>1353</v>
      </c>
    </row>
    <row r="73" spans="1:5" ht="15.75" thickBot="1" x14ac:dyDescent="0.3">
      <c r="A73" s="79" t="s">
        <v>3683</v>
      </c>
      <c r="B73" s="85">
        <v>779</v>
      </c>
      <c r="C73" s="79" t="s">
        <v>29</v>
      </c>
      <c r="D73" s="85">
        <v>632</v>
      </c>
      <c r="E73" s="79" t="s">
        <v>1345</v>
      </c>
    </row>
    <row r="74" spans="1:5" ht="15.75" thickBot="1" x14ac:dyDescent="0.3">
      <c r="A74" s="79" t="s">
        <v>3683</v>
      </c>
      <c r="B74" s="85">
        <v>779</v>
      </c>
      <c r="C74" s="79" t="s">
        <v>29</v>
      </c>
      <c r="D74" s="85">
        <v>735</v>
      </c>
      <c r="E74" s="79" t="s">
        <v>1354</v>
      </c>
    </row>
    <row r="75" spans="1:5" ht="15.75" thickBot="1" x14ac:dyDescent="0.3">
      <c r="A75" s="79" t="s">
        <v>3683</v>
      </c>
      <c r="B75" s="85">
        <v>779</v>
      </c>
      <c r="C75" s="79" t="s">
        <v>29</v>
      </c>
      <c r="D75" s="85">
        <v>779</v>
      </c>
      <c r="E75" s="79" t="s">
        <v>1347</v>
      </c>
    </row>
    <row r="76" spans="1:5" ht="15.75" thickBot="1" x14ac:dyDescent="0.3">
      <c r="A76" s="79" t="s">
        <v>3683</v>
      </c>
      <c r="B76" s="85">
        <v>950</v>
      </c>
      <c r="C76" s="79" t="s">
        <v>30</v>
      </c>
      <c r="D76" s="85">
        <v>200</v>
      </c>
      <c r="E76" s="79" t="s">
        <v>1822</v>
      </c>
    </row>
    <row r="77" spans="1:5" ht="15.75" thickBot="1" x14ac:dyDescent="0.3">
      <c r="A77" s="79" t="s">
        <v>3683</v>
      </c>
      <c r="B77" s="85">
        <v>950</v>
      </c>
      <c r="C77" s="79" t="s">
        <v>30</v>
      </c>
      <c r="D77" s="85">
        <v>1</v>
      </c>
      <c r="E77" s="79" t="s">
        <v>1819</v>
      </c>
    </row>
    <row r="78" spans="1:5" ht="15.75" thickBot="1" x14ac:dyDescent="0.3">
      <c r="A78" s="79" t="s">
        <v>3683</v>
      </c>
      <c r="B78" s="85">
        <v>950</v>
      </c>
      <c r="C78" s="79" t="s">
        <v>30</v>
      </c>
      <c r="D78" s="85">
        <v>300</v>
      </c>
      <c r="E78" s="79" t="s">
        <v>1824</v>
      </c>
    </row>
    <row r="79" spans="1:5" ht="15.75" thickBot="1" x14ac:dyDescent="0.3">
      <c r="A79" s="79" t="s">
        <v>3683</v>
      </c>
      <c r="B79" s="85">
        <v>950</v>
      </c>
      <c r="C79" s="79" t="s">
        <v>30</v>
      </c>
      <c r="D79" s="85">
        <v>177</v>
      </c>
      <c r="E79" s="79" t="s">
        <v>1820</v>
      </c>
    </row>
    <row r="80" spans="1:5" ht="15.75" thickBot="1" x14ac:dyDescent="0.3">
      <c r="A80" s="79" t="s">
        <v>3683</v>
      </c>
      <c r="B80" s="85">
        <v>950</v>
      </c>
      <c r="C80" s="79" t="s">
        <v>30</v>
      </c>
      <c r="D80" s="85">
        <v>180</v>
      </c>
      <c r="E80" s="79" t="s">
        <v>1821</v>
      </c>
    </row>
    <row r="81" spans="1:5" ht="15.75" thickBot="1" x14ac:dyDescent="0.3">
      <c r="A81" s="79" t="s">
        <v>3683</v>
      </c>
      <c r="B81" s="85">
        <v>950</v>
      </c>
      <c r="C81" s="79" t="s">
        <v>30</v>
      </c>
      <c r="D81" s="85">
        <v>250</v>
      </c>
      <c r="E81" s="79" t="s">
        <v>1823</v>
      </c>
    </row>
    <row r="82" spans="1:5" ht="15.75" thickBot="1" x14ac:dyDescent="0.3">
      <c r="A82" s="79" t="s">
        <v>3683</v>
      </c>
      <c r="B82" s="85">
        <v>64</v>
      </c>
      <c r="C82" s="79" t="s">
        <v>31</v>
      </c>
      <c r="D82" s="85">
        <v>1</v>
      </c>
      <c r="E82" s="79" t="s">
        <v>31</v>
      </c>
    </row>
    <row r="83" spans="1:5" ht="15.75" thickBot="1" x14ac:dyDescent="0.3">
      <c r="A83" s="79" t="s">
        <v>3683</v>
      </c>
      <c r="B83" s="85">
        <v>452</v>
      </c>
      <c r="C83" s="79" t="s">
        <v>32</v>
      </c>
      <c r="D83" s="85">
        <v>235</v>
      </c>
      <c r="E83" s="79" t="s">
        <v>1038</v>
      </c>
    </row>
    <row r="84" spans="1:5" ht="15.75" thickBot="1" x14ac:dyDescent="0.3">
      <c r="A84" s="79" t="s">
        <v>3683</v>
      </c>
      <c r="B84" s="85">
        <v>452</v>
      </c>
      <c r="C84" s="79" t="s">
        <v>32</v>
      </c>
      <c r="D84" s="85">
        <v>221</v>
      </c>
      <c r="E84" s="79" t="s">
        <v>1034</v>
      </c>
    </row>
    <row r="85" spans="1:5" ht="15.75" thickBot="1" x14ac:dyDescent="0.3">
      <c r="A85" s="79" t="s">
        <v>3683</v>
      </c>
      <c r="B85" s="85">
        <v>452</v>
      </c>
      <c r="C85" s="79" t="s">
        <v>32</v>
      </c>
      <c r="D85" s="85">
        <v>222</v>
      </c>
      <c r="E85" s="79" t="s">
        <v>1035</v>
      </c>
    </row>
    <row r="86" spans="1:5" ht="15.75" thickBot="1" x14ac:dyDescent="0.3">
      <c r="A86" s="79" t="s">
        <v>3683</v>
      </c>
      <c r="B86" s="85">
        <v>452</v>
      </c>
      <c r="C86" s="79" t="s">
        <v>32</v>
      </c>
      <c r="D86" s="85">
        <v>223</v>
      </c>
      <c r="E86" s="79" t="s">
        <v>1036</v>
      </c>
    </row>
    <row r="87" spans="1:5" ht="15.75" thickBot="1" x14ac:dyDescent="0.3">
      <c r="A87" s="79" t="s">
        <v>3683</v>
      </c>
      <c r="B87" s="85">
        <v>452</v>
      </c>
      <c r="C87" s="79" t="s">
        <v>32</v>
      </c>
      <c r="D87" s="85">
        <v>224</v>
      </c>
      <c r="E87" s="79" t="s">
        <v>1037</v>
      </c>
    </row>
    <row r="88" spans="1:5" ht="15.75" thickBot="1" x14ac:dyDescent="0.3">
      <c r="A88" s="79" t="s">
        <v>3683</v>
      </c>
      <c r="B88" s="85">
        <v>452</v>
      </c>
      <c r="C88" s="79" t="s">
        <v>32</v>
      </c>
      <c r="D88" s="85">
        <v>133</v>
      </c>
      <c r="E88" s="79" t="s">
        <v>1033</v>
      </c>
    </row>
    <row r="89" spans="1:5" ht="15.75" thickBot="1" x14ac:dyDescent="0.3">
      <c r="A89" s="79" t="s">
        <v>3683</v>
      </c>
      <c r="B89" s="85">
        <v>452</v>
      </c>
      <c r="C89" s="79" t="s">
        <v>32</v>
      </c>
      <c r="D89" s="85">
        <v>779</v>
      </c>
      <c r="E89" s="79" t="s">
        <v>1039</v>
      </c>
    </row>
    <row r="90" spans="1:5" ht="15.75" thickBot="1" x14ac:dyDescent="0.3">
      <c r="A90" s="79" t="s">
        <v>3683</v>
      </c>
      <c r="B90" s="85">
        <v>760</v>
      </c>
      <c r="C90" s="79" t="s">
        <v>33</v>
      </c>
      <c r="D90" s="85">
        <v>5</v>
      </c>
      <c r="E90" s="79" t="s">
        <v>1328</v>
      </c>
    </row>
    <row r="91" spans="1:5" ht="15.75" thickBot="1" x14ac:dyDescent="0.3">
      <c r="A91" s="79" t="s">
        <v>3683</v>
      </c>
      <c r="B91" s="85">
        <v>760</v>
      </c>
      <c r="C91" s="79" t="s">
        <v>33</v>
      </c>
      <c r="D91" s="85">
        <v>1</v>
      </c>
      <c r="E91" s="79" t="s">
        <v>1327</v>
      </c>
    </row>
    <row r="92" spans="1:5" ht="15.75" thickBot="1" x14ac:dyDescent="0.3">
      <c r="A92" s="79" t="s">
        <v>3683</v>
      </c>
      <c r="B92" s="85">
        <v>760</v>
      </c>
      <c r="C92" s="79" t="s">
        <v>33</v>
      </c>
      <c r="D92" s="85">
        <v>89</v>
      </c>
      <c r="E92" s="79" t="s">
        <v>1329</v>
      </c>
    </row>
    <row r="93" spans="1:5" ht="15.75" thickBot="1" x14ac:dyDescent="0.3">
      <c r="A93" s="79" t="s">
        <v>3683</v>
      </c>
      <c r="B93" s="85">
        <v>760</v>
      </c>
      <c r="C93" s="79" t="s">
        <v>33</v>
      </c>
      <c r="D93" s="85">
        <v>178</v>
      </c>
      <c r="E93" s="79" t="s">
        <v>1331</v>
      </c>
    </row>
    <row r="94" spans="1:5" ht="15.75" thickBot="1" x14ac:dyDescent="0.3">
      <c r="A94" s="79" t="s">
        <v>3683</v>
      </c>
      <c r="B94" s="85">
        <v>760</v>
      </c>
      <c r="C94" s="79" t="s">
        <v>33</v>
      </c>
      <c r="D94" s="85">
        <v>179</v>
      </c>
      <c r="E94" s="79" t="s">
        <v>1332</v>
      </c>
    </row>
    <row r="95" spans="1:5" ht="15.75" thickBot="1" x14ac:dyDescent="0.3">
      <c r="A95" s="79" t="s">
        <v>3683</v>
      </c>
      <c r="B95" s="85">
        <v>760</v>
      </c>
      <c r="C95" s="79" t="s">
        <v>33</v>
      </c>
      <c r="D95" s="85">
        <v>177</v>
      </c>
      <c r="E95" s="79" t="s">
        <v>1330</v>
      </c>
    </row>
    <row r="96" spans="1:5" ht="15.75" thickBot="1" x14ac:dyDescent="0.3">
      <c r="A96" s="79" t="s">
        <v>3683</v>
      </c>
      <c r="B96" s="85">
        <v>760</v>
      </c>
      <c r="C96" s="79" t="s">
        <v>33</v>
      </c>
      <c r="D96" s="85">
        <v>180</v>
      </c>
      <c r="E96" s="79" t="s">
        <v>1333</v>
      </c>
    </row>
    <row r="97" spans="1:5" ht="15.75" thickBot="1" x14ac:dyDescent="0.3">
      <c r="A97" s="79" t="s">
        <v>3683</v>
      </c>
      <c r="B97" s="85">
        <v>760</v>
      </c>
      <c r="C97" s="79" t="s">
        <v>33</v>
      </c>
      <c r="D97" s="85">
        <v>265</v>
      </c>
      <c r="E97" s="79" t="s">
        <v>1334</v>
      </c>
    </row>
    <row r="98" spans="1:5" ht="15.75" thickBot="1" x14ac:dyDescent="0.3">
      <c r="A98" s="79" t="s">
        <v>3683</v>
      </c>
      <c r="B98" s="85">
        <v>760</v>
      </c>
      <c r="C98" s="79" t="s">
        <v>33</v>
      </c>
      <c r="D98" s="85">
        <v>500</v>
      </c>
      <c r="E98" s="79" t="s">
        <v>1335</v>
      </c>
    </row>
    <row r="99" spans="1:5" ht="15.75" thickBot="1" x14ac:dyDescent="0.3">
      <c r="A99" s="79" t="s">
        <v>3683</v>
      </c>
      <c r="B99" s="85">
        <v>760</v>
      </c>
      <c r="C99" s="79" t="s">
        <v>33</v>
      </c>
      <c r="D99" s="85">
        <v>632</v>
      </c>
      <c r="E99" s="79" t="s">
        <v>1336</v>
      </c>
    </row>
    <row r="100" spans="1:5" ht="15.75" thickBot="1" x14ac:dyDescent="0.3">
      <c r="A100" s="79" t="s">
        <v>3683</v>
      </c>
      <c r="B100" s="85">
        <v>760</v>
      </c>
      <c r="C100" s="79" t="s">
        <v>33</v>
      </c>
      <c r="D100" s="85">
        <v>635</v>
      </c>
      <c r="E100" s="79" t="s">
        <v>1337</v>
      </c>
    </row>
    <row r="101" spans="1:5" ht="15.75" thickBot="1" x14ac:dyDescent="0.3">
      <c r="A101" s="79" t="s">
        <v>3683</v>
      </c>
      <c r="B101" s="85">
        <v>205</v>
      </c>
      <c r="C101" s="79" t="s">
        <v>34</v>
      </c>
      <c r="D101" s="85">
        <v>49</v>
      </c>
      <c r="E101" s="79" t="s">
        <v>648</v>
      </c>
    </row>
    <row r="102" spans="1:5" ht="15.75" thickBot="1" x14ac:dyDescent="0.3">
      <c r="A102" s="79" t="s">
        <v>3683</v>
      </c>
      <c r="B102" s="85">
        <v>205</v>
      </c>
      <c r="C102" s="79" t="s">
        <v>34</v>
      </c>
      <c r="D102" s="85">
        <v>45</v>
      </c>
      <c r="E102" s="79" t="s">
        <v>644</v>
      </c>
    </row>
    <row r="103" spans="1:5" ht="15.75" thickBot="1" x14ac:dyDescent="0.3">
      <c r="A103" s="79" t="s">
        <v>3683</v>
      </c>
      <c r="B103" s="85">
        <v>205</v>
      </c>
      <c r="C103" s="79" t="s">
        <v>34</v>
      </c>
      <c r="D103" s="85">
        <v>50</v>
      </c>
      <c r="E103" s="79" t="s">
        <v>649</v>
      </c>
    </row>
    <row r="104" spans="1:5" ht="15.75" thickBot="1" x14ac:dyDescent="0.3">
      <c r="A104" s="79" t="s">
        <v>3683</v>
      </c>
      <c r="B104" s="85">
        <v>205</v>
      </c>
      <c r="C104" s="79" t="s">
        <v>34</v>
      </c>
      <c r="D104" s="85">
        <v>48</v>
      </c>
      <c r="E104" s="79" t="s">
        <v>647</v>
      </c>
    </row>
    <row r="105" spans="1:5" ht="15.75" thickBot="1" x14ac:dyDescent="0.3">
      <c r="A105" s="79" t="s">
        <v>3683</v>
      </c>
      <c r="B105" s="85">
        <v>205</v>
      </c>
      <c r="C105" s="79" t="s">
        <v>34</v>
      </c>
      <c r="D105" s="85">
        <v>46</v>
      </c>
      <c r="E105" s="79" t="s">
        <v>645</v>
      </c>
    </row>
    <row r="106" spans="1:5" ht="15.75" thickBot="1" x14ac:dyDescent="0.3">
      <c r="A106" s="79" t="s">
        <v>3683</v>
      </c>
      <c r="B106" s="85">
        <v>205</v>
      </c>
      <c r="C106" s="79" t="s">
        <v>34</v>
      </c>
      <c r="D106" s="85">
        <v>47</v>
      </c>
      <c r="E106" s="79" t="s">
        <v>646</v>
      </c>
    </row>
    <row r="107" spans="1:5" ht="15.75" thickBot="1" x14ac:dyDescent="0.3">
      <c r="A107" s="79" t="s">
        <v>3683</v>
      </c>
      <c r="B107" s="85">
        <v>205</v>
      </c>
      <c r="C107" s="79" t="s">
        <v>34</v>
      </c>
      <c r="D107" s="85">
        <v>180</v>
      </c>
      <c r="E107" s="79" t="s">
        <v>650</v>
      </c>
    </row>
    <row r="108" spans="1:5" ht="15.75" thickBot="1" x14ac:dyDescent="0.3">
      <c r="A108" s="79" t="s">
        <v>3683</v>
      </c>
      <c r="B108" s="85">
        <v>535</v>
      </c>
      <c r="C108" s="79" t="s">
        <v>35</v>
      </c>
      <c r="D108" s="85">
        <v>45</v>
      </c>
      <c r="E108" s="79" t="s">
        <v>1179</v>
      </c>
    </row>
    <row r="109" spans="1:5" ht="15.75" thickBot="1" x14ac:dyDescent="0.3">
      <c r="A109" s="79" t="s">
        <v>3683</v>
      </c>
      <c r="B109" s="85">
        <v>535</v>
      </c>
      <c r="C109" s="79" t="s">
        <v>35</v>
      </c>
      <c r="D109" s="85">
        <v>89</v>
      </c>
      <c r="E109" s="79" t="s">
        <v>1180</v>
      </c>
    </row>
    <row r="110" spans="1:5" ht="15.75" thickBot="1" x14ac:dyDescent="0.3">
      <c r="A110" s="79" t="s">
        <v>3683</v>
      </c>
      <c r="B110" s="85">
        <v>535</v>
      </c>
      <c r="C110" s="79" t="s">
        <v>35</v>
      </c>
      <c r="D110" s="85">
        <v>500</v>
      </c>
      <c r="E110" s="79" t="s">
        <v>1181</v>
      </c>
    </row>
    <row r="111" spans="1:5" ht="15.75" thickBot="1" x14ac:dyDescent="0.3">
      <c r="A111" s="79" t="s">
        <v>3683</v>
      </c>
      <c r="B111" s="85">
        <v>535</v>
      </c>
      <c r="C111" s="79" t="s">
        <v>35</v>
      </c>
      <c r="D111" s="85">
        <v>550</v>
      </c>
      <c r="E111" s="79" t="s">
        <v>1182</v>
      </c>
    </row>
    <row r="112" spans="1:5" ht="15.75" thickBot="1" x14ac:dyDescent="0.3">
      <c r="A112" s="79" t="s">
        <v>3683</v>
      </c>
      <c r="B112" s="85">
        <v>535</v>
      </c>
      <c r="C112" s="79" t="s">
        <v>35</v>
      </c>
      <c r="D112" s="85">
        <v>645</v>
      </c>
      <c r="E112" s="79" t="s">
        <v>1185</v>
      </c>
    </row>
    <row r="113" spans="1:5" ht="15.75" thickBot="1" x14ac:dyDescent="0.3">
      <c r="A113" s="79" t="s">
        <v>3683</v>
      </c>
      <c r="B113" s="85">
        <v>535</v>
      </c>
      <c r="C113" s="79" t="s">
        <v>35</v>
      </c>
      <c r="D113" s="85">
        <v>633</v>
      </c>
      <c r="E113" s="79" t="s">
        <v>1184</v>
      </c>
    </row>
    <row r="114" spans="1:5" ht="15.75" thickBot="1" x14ac:dyDescent="0.3">
      <c r="A114" s="79" t="s">
        <v>3683</v>
      </c>
      <c r="B114" s="85">
        <v>535</v>
      </c>
      <c r="C114" s="79" t="s">
        <v>35</v>
      </c>
      <c r="D114" s="85">
        <v>632</v>
      </c>
      <c r="E114" s="79" t="s">
        <v>1183</v>
      </c>
    </row>
    <row r="115" spans="1:5" ht="15.75" thickBot="1" x14ac:dyDescent="0.3">
      <c r="A115" s="79" t="s">
        <v>3683</v>
      </c>
      <c r="B115" s="85">
        <v>758</v>
      </c>
      <c r="C115" s="79" t="s">
        <v>36</v>
      </c>
      <c r="D115" s="85">
        <v>45</v>
      </c>
      <c r="E115" s="79" t="s">
        <v>1324</v>
      </c>
    </row>
    <row r="116" spans="1:5" ht="15.75" thickBot="1" x14ac:dyDescent="0.3">
      <c r="A116" s="79" t="s">
        <v>3683</v>
      </c>
      <c r="B116" s="85">
        <v>758</v>
      </c>
      <c r="C116" s="79" t="s">
        <v>36</v>
      </c>
      <c r="D116" s="85">
        <v>89</v>
      </c>
      <c r="E116" s="79" t="s">
        <v>1325</v>
      </c>
    </row>
    <row r="117" spans="1:5" ht="15.75" thickBot="1" x14ac:dyDescent="0.3">
      <c r="A117" s="79" t="s">
        <v>3683</v>
      </c>
      <c r="B117" s="85">
        <v>758</v>
      </c>
      <c r="C117" s="79" t="s">
        <v>36</v>
      </c>
      <c r="D117" s="85">
        <v>353</v>
      </c>
      <c r="E117" s="79" t="s">
        <v>1326</v>
      </c>
    </row>
    <row r="118" spans="1:5" ht="15.75" thickBot="1" x14ac:dyDescent="0.3">
      <c r="A118" s="79" t="s">
        <v>3683</v>
      </c>
      <c r="B118" s="85">
        <v>250</v>
      </c>
      <c r="C118" s="79" t="s">
        <v>37</v>
      </c>
      <c r="D118" s="85">
        <v>46</v>
      </c>
      <c r="E118" s="79" t="s">
        <v>698</v>
      </c>
    </row>
    <row r="119" spans="1:5" ht="15.75" thickBot="1" x14ac:dyDescent="0.3">
      <c r="A119" s="79" t="s">
        <v>3683</v>
      </c>
      <c r="B119" s="85">
        <v>250</v>
      </c>
      <c r="C119" s="79" t="s">
        <v>37</v>
      </c>
      <c r="D119" s="85">
        <v>45</v>
      </c>
      <c r="E119" s="79" t="s">
        <v>697</v>
      </c>
    </row>
    <row r="120" spans="1:5" ht="15.75" thickBot="1" x14ac:dyDescent="0.3">
      <c r="A120" s="79" t="s">
        <v>3683</v>
      </c>
      <c r="B120" s="85">
        <v>250</v>
      </c>
      <c r="C120" s="79" t="s">
        <v>37</v>
      </c>
      <c r="D120" s="85">
        <v>89</v>
      </c>
      <c r="E120" s="79" t="s">
        <v>699</v>
      </c>
    </row>
    <row r="121" spans="1:5" ht="15.75" thickBot="1" x14ac:dyDescent="0.3">
      <c r="A121" s="79" t="s">
        <v>3683</v>
      </c>
      <c r="B121" s="85">
        <v>250</v>
      </c>
      <c r="C121" s="79" t="s">
        <v>37</v>
      </c>
      <c r="D121" s="85">
        <v>90</v>
      </c>
      <c r="E121" s="79" t="s">
        <v>700</v>
      </c>
    </row>
    <row r="122" spans="1:5" ht="15.75" thickBot="1" x14ac:dyDescent="0.3">
      <c r="A122" s="79" t="s">
        <v>3683</v>
      </c>
      <c r="B122" s="85">
        <v>250</v>
      </c>
      <c r="C122" s="79" t="s">
        <v>37</v>
      </c>
      <c r="D122" s="85">
        <v>265</v>
      </c>
      <c r="E122" s="79" t="s">
        <v>701</v>
      </c>
    </row>
    <row r="123" spans="1:5" ht="15.75" thickBot="1" x14ac:dyDescent="0.3">
      <c r="A123" s="79" t="s">
        <v>3683</v>
      </c>
      <c r="B123" s="85">
        <v>250</v>
      </c>
      <c r="C123" s="79" t="s">
        <v>37</v>
      </c>
      <c r="D123" s="85">
        <v>736</v>
      </c>
      <c r="E123" s="79" t="s">
        <v>703</v>
      </c>
    </row>
    <row r="124" spans="1:5" ht="15.75" thickBot="1" x14ac:dyDescent="0.3">
      <c r="A124" s="79" t="s">
        <v>3683</v>
      </c>
      <c r="B124" s="85">
        <v>250</v>
      </c>
      <c r="C124" s="79" t="s">
        <v>37</v>
      </c>
      <c r="D124" s="85">
        <v>735</v>
      </c>
      <c r="E124" s="79" t="s">
        <v>702</v>
      </c>
    </row>
    <row r="125" spans="1:5" ht="15.75" thickBot="1" x14ac:dyDescent="0.3">
      <c r="A125" s="79" t="s">
        <v>3683</v>
      </c>
      <c r="B125" s="85">
        <v>250</v>
      </c>
      <c r="C125" s="79" t="s">
        <v>37</v>
      </c>
      <c r="D125" s="85">
        <v>779</v>
      </c>
      <c r="E125" s="79" t="s">
        <v>704</v>
      </c>
    </row>
    <row r="126" spans="1:5" ht="15.75" thickBot="1" x14ac:dyDescent="0.3">
      <c r="A126" s="79" t="s">
        <v>3683</v>
      </c>
      <c r="B126" s="85">
        <v>345</v>
      </c>
      <c r="C126" s="79" t="s">
        <v>38</v>
      </c>
      <c r="D126" s="85">
        <v>89</v>
      </c>
      <c r="E126" s="79" t="s">
        <v>771</v>
      </c>
    </row>
    <row r="127" spans="1:5" ht="15.75" thickBot="1" x14ac:dyDescent="0.3">
      <c r="A127" s="79" t="s">
        <v>3683</v>
      </c>
      <c r="B127" s="85">
        <v>345</v>
      </c>
      <c r="C127" s="79" t="s">
        <v>38</v>
      </c>
      <c r="D127" s="85">
        <v>95</v>
      </c>
      <c r="E127" s="79" t="s">
        <v>772</v>
      </c>
    </row>
    <row r="128" spans="1:5" ht="15.75" thickBot="1" x14ac:dyDescent="0.3">
      <c r="A128" s="79" t="s">
        <v>3683</v>
      </c>
      <c r="B128" s="85">
        <v>345</v>
      </c>
      <c r="C128" s="79" t="s">
        <v>38</v>
      </c>
      <c r="D128" s="85">
        <v>691</v>
      </c>
      <c r="E128" s="79" t="s">
        <v>773</v>
      </c>
    </row>
    <row r="129" spans="1:5" ht="15.75" thickBot="1" x14ac:dyDescent="0.3">
      <c r="A129" s="79" t="s">
        <v>3683</v>
      </c>
      <c r="B129" s="85">
        <v>757</v>
      </c>
      <c r="C129" s="79" t="s">
        <v>39</v>
      </c>
      <c r="D129" s="85">
        <v>3</v>
      </c>
      <c r="E129" s="79" t="s">
        <v>1317</v>
      </c>
    </row>
    <row r="130" spans="1:5" ht="15.75" thickBot="1" x14ac:dyDescent="0.3">
      <c r="A130" s="79" t="s">
        <v>3683</v>
      </c>
      <c r="B130" s="85">
        <v>757</v>
      </c>
      <c r="C130" s="79" t="s">
        <v>39</v>
      </c>
      <c r="D130" s="85">
        <v>2</v>
      </c>
      <c r="E130" s="79" t="s">
        <v>1316</v>
      </c>
    </row>
    <row r="131" spans="1:5" ht="15.75" thickBot="1" x14ac:dyDescent="0.3">
      <c r="A131" s="79" t="s">
        <v>3683</v>
      </c>
      <c r="B131" s="85">
        <v>757</v>
      </c>
      <c r="C131" s="79" t="s">
        <v>39</v>
      </c>
      <c r="D131" s="85">
        <v>1</v>
      </c>
      <c r="E131" s="79" t="s">
        <v>1315</v>
      </c>
    </row>
    <row r="132" spans="1:5" ht="15.75" thickBot="1" x14ac:dyDescent="0.3">
      <c r="A132" s="79" t="s">
        <v>3683</v>
      </c>
      <c r="B132" s="85">
        <v>757</v>
      </c>
      <c r="C132" s="79" t="s">
        <v>39</v>
      </c>
      <c r="D132" s="85">
        <v>89</v>
      </c>
      <c r="E132" s="79" t="s">
        <v>1318</v>
      </c>
    </row>
    <row r="133" spans="1:5" ht="15.75" thickBot="1" x14ac:dyDescent="0.3">
      <c r="A133" s="79" t="s">
        <v>3683</v>
      </c>
      <c r="B133" s="85">
        <v>757</v>
      </c>
      <c r="C133" s="79" t="s">
        <v>39</v>
      </c>
      <c r="D133" s="85">
        <v>265</v>
      </c>
      <c r="E133" s="79" t="s">
        <v>1319</v>
      </c>
    </row>
    <row r="134" spans="1:5" ht="15.75" thickBot="1" x14ac:dyDescent="0.3">
      <c r="A134" s="79" t="s">
        <v>3683</v>
      </c>
      <c r="B134" s="85">
        <v>757</v>
      </c>
      <c r="C134" s="79" t="s">
        <v>39</v>
      </c>
      <c r="D134" s="85">
        <v>266</v>
      </c>
      <c r="E134" s="79" t="s">
        <v>1320</v>
      </c>
    </row>
    <row r="135" spans="1:5" ht="15.75" thickBot="1" x14ac:dyDescent="0.3">
      <c r="A135" s="79" t="s">
        <v>3683</v>
      </c>
      <c r="B135" s="85">
        <v>757</v>
      </c>
      <c r="C135" s="79" t="s">
        <v>39</v>
      </c>
      <c r="D135" s="85">
        <v>588</v>
      </c>
      <c r="E135" s="79" t="s">
        <v>1321</v>
      </c>
    </row>
    <row r="136" spans="1:5" ht="15.75" thickBot="1" x14ac:dyDescent="0.3">
      <c r="A136" s="79" t="s">
        <v>3683</v>
      </c>
      <c r="B136" s="85">
        <v>757</v>
      </c>
      <c r="C136" s="79" t="s">
        <v>39</v>
      </c>
      <c r="D136" s="85">
        <v>632</v>
      </c>
      <c r="E136" s="79" t="s">
        <v>1322</v>
      </c>
    </row>
    <row r="137" spans="1:5" ht="15.75" thickBot="1" x14ac:dyDescent="0.3">
      <c r="A137" s="79" t="s">
        <v>3683</v>
      </c>
      <c r="B137" s="85">
        <v>757</v>
      </c>
      <c r="C137" s="79" t="s">
        <v>39</v>
      </c>
      <c r="D137" s="85">
        <v>676</v>
      </c>
      <c r="E137" s="79" t="s">
        <v>1323</v>
      </c>
    </row>
    <row r="138" spans="1:5" ht="15.75" thickBot="1" x14ac:dyDescent="0.3">
      <c r="A138" s="79" t="s">
        <v>3683</v>
      </c>
      <c r="B138" s="85">
        <v>420</v>
      </c>
      <c r="C138" s="79" t="s">
        <v>40</v>
      </c>
      <c r="D138" s="85">
        <v>1</v>
      </c>
      <c r="E138" s="79" t="s">
        <v>914</v>
      </c>
    </row>
    <row r="139" spans="1:5" ht="15.75" thickBot="1" x14ac:dyDescent="0.3">
      <c r="A139" s="79" t="s">
        <v>3683</v>
      </c>
      <c r="B139" s="85">
        <v>420</v>
      </c>
      <c r="C139" s="79" t="s">
        <v>40</v>
      </c>
      <c r="D139" s="85">
        <v>92</v>
      </c>
      <c r="E139" s="79" t="s">
        <v>918</v>
      </c>
    </row>
    <row r="140" spans="1:5" ht="15.75" thickBot="1" x14ac:dyDescent="0.3">
      <c r="A140" s="79" t="s">
        <v>3683</v>
      </c>
      <c r="B140" s="85">
        <v>420</v>
      </c>
      <c r="C140" s="79" t="s">
        <v>40</v>
      </c>
      <c r="D140" s="85">
        <v>89</v>
      </c>
      <c r="E140" s="79" t="s">
        <v>915</v>
      </c>
    </row>
    <row r="141" spans="1:5" ht="15.75" thickBot="1" x14ac:dyDescent="0.3">
      <c r="A141" s="79" t="s">
        <v>3683</v>
      </c>
      <c r="B141" s="85">
        <v>420</v>
      </c>
      <c r="C141" s="79" t="s">
        <v>40</v>
      </c>
      <c r="D141" s="85">
        <v>90</v>
      </c>
      <c r="E141" s="79" t="s">
        <v>916</v>
      </c>
    </row>
    <row r="142" spans="1:5" ht="15.75" thickBot="1" x14ac:dyDescent="0.3">
      <c r="A142" s="79" t="s">
        <v>3683</v>
      </c>
      <c r="B142" s="85">
        <v>420</v>
      </c>
      <c r="C142" s="79" t="s">
        <v>40</v>
      </c>
      <c r="D142" s="85">
        <v>93</v>
      </c>
      <c r="E142" s="79" t="s">
        <v>919</v>
      </c>
    </row>
    <row r="143" spans="1:5" ht="15.75" thickBot="1" x14ac:dyDescent="0.3">
      <c r="A143" s="79" t="s">
        <v>3683</v>
      </c>
      <c r="B143" s="85">
        <v>420</v>
      </c>
      <c r="C143" s="79" t="s">
        <v>40</v>
      </c>
      <c r="D143" s="85">
        <v>91</v>
      </c>
      <c r="E143" s="79" t="s">
        <v>917</v>
      </c>
    </row>
    <row r="144" spans="1:5" ht="15.75" thickBot="1" x14ac:dyDescent="0.3">
      <c r="A144" s="79" t="s">
        <v>3683</v>
      </c>
      <c r="B144" s="85">
        <v>420</v>
      </c>
      <c r="C144" s="79" t="s">
        <v>40</v>
      </c>
      <c r="D144" s="85">
        <v>133</v>
      </c>
      <c r="E144" s="79" t="s">
        <v>920</v>
      </c>
    </row>
    <row r="145" spans="1:5" ht="15.75" thickBot="1" x14ac:dyDescent="0.3">
      <c r="A145" s="79" t="s">
        <v>3683</v>
      </c>
      <c r="B145" s="85">
        <v>420</v>
      </c>
      <c r="C145" s="79" t="s">
        <v>40</v>
      </c>
      <c r="D145" s="85">
        <v>221</v>
      </c>
      <c r="E145" s="79" t="s">
        <v>921</v>
      </c>
    </row>
    <row r="146" spans="1:5" ht="15.75" thickBot="1" x14ac:dyDescent="0.3">
      <c r="A146" s="79" t="s">
        <v>3683</v>
      </c>
      <c r="B146" s="85">
        <v>420</v>
      </c>
      <c r="C146" s="79" t="s">
        <v>40</v>
      </c>
      <c r="D146" s="85">
        <v>501</v>
      </c>
      <c r="E146" s="79" t="s">
        <v>922</v>
      </c>
    </row>
    <row r="147" spans="1:5" ht="15.75" thickBot="1" x14ac:dyDescent="0.3">
      <c r="A147" s="79" t="s">
        <v>3683</v>
      </c>
      <c r="B147" s="85">
        <v>420</v>
      </c>
      <c r="C147" s="79" t="s">
        <v>40</v>
      </c>
      <c r="D147" s="85">
        <v>633</v>
      </c>
      <c r="E147" s="79" t="s">
        <v>924</v>
      </c>
    </row>
    <row r="148" spans="1:5" ht="15.75" thickBot="1" x14ac:dyDescent="0.3">
      <c r="A148" s="79" t="s">
        <v>3683</v>
      </c>
      <c r="B148" s="85">
        <v>420</v>
      </c>
      <c r="C148" s="79" t="s">
        <v>40</v>
      </c>
      <c r="D148" s="85">
        <v>660</v>
      </c>
      <c r="E148" s="79" t="s">
        <v>926</v>
      </c>
    </row>
    <row r="149" spans="1:5" ht="15.75" thickBot="1" x14ac:dyDescent="0.3">
      <c r="A149" s="79" t="s">
        <v>3683</v>
      </c>
      <c r="B149" s="85">
        <v>420</v>
      </c>
      <c r="C149" s="79" t="s">
        <v>40</v>
      </c>
      <c r="D149" s="85">
        <v>632</v>
      </c>
      <c r="E149" s="79" t="s">
        <v>923</v>
      </c>
    </row>
    <row r="150" spans="1:5" ht="15.75" thickBot="1" x14ac:dyDescent="0.3">
      <c r="A150" s="79" t="s">
        <v>3683</v>
      </c>
      <c r="B150" s="85">
        <v>420</v>
      </c>
      <c r="C150" s="79" t="s">
        <v>40</v>
      </c>
      <c r="D150" s="85">
        <v>650</v>
      </c>
      <c r="E150" s="79" t="s">
        <v>925</v>
      </c>
    </row>
    <row r="151" spans="1:5" ht="15.75" thickBot="1" x14ac:dyDescent="0.3">
      <c r="A151" s="79" t="s">
        <v>3683</v>
      </c>
      <c r="B151" s="85">
        <v>420</v>
      </c>
      <c r="C151" s="79" t="s">
        <v>40</v>
      </c>
      <c r="D151" s="85">
        <v>693</v>
      </c>
      <c r="E151" s="79" t="s">
        <v>928</v>
      </c>
    </row>
    <row r="152" spans="1:5" ht="15.75" thickBot="1" x14ac:dyDescent="0.3">
      <c r="A152" s="79" t="s">
        <v>3683</v>
      </c>
      <c r="B152" s="85">
        <v>420</v>
      </c>
      <c r="C152" s="79" t="s">
        <v>40</v>
      </c>
      <c r="D152" s="85">
        <v>691</v>
      </c>
      <c r="E152" s="79" t="s">
        <v>927</v>
      </c>
    </row>
    <row r="153" spans="1:5" ht="15.75" thickBot="1" x14ac:dyDescent="0.3">
      <c r="A153" s="79" t="s">
        <v>3683</v>
      </c>
      <c r="B153" s="85">
        <v>420</v>
      </c>
      <c r="C153" s="79" t="s">
        <v>40</v>
      </c>
      <c r="D153" s="85">
        <v>780</v>
      </c>
      <c r="E153" s="79" t="s">
        <v>930</v>
      </c>
    </row>
    <row r="154" spans="1:5" ht="15.75" thickBot="1" x14ac:dyDescent="0.3">
      <c r="A154" s="79" t="s">
        <v>3683</v>
      </c>
      <c r="B154" s="85">
        <v>420</v>
      </c>
      <c r="C154" s="79" t="s">
        <v>40</v>
      </c>
      <c r="D154" s="85">
        <v>779</v>
      </c>
      <c r="E154" s="79" t="s">
        <v>929</v>
      </c>
    </row>
    <row r="155" spans="1:5" ht="15.75" thickBot="1" x14ac:dyDescent="0.3">
      <c r="A155" s="79" t="s">
        <v>3683</v>
      </c>
      <c r="B155" s="85">
        <v>420</v>
      </c>
      <c r="C155" s="79" t="s">
        <v>40</v>
      </c>
      <c r="D155" s="85">
        <v>867</v>
      </c>
      <c r="E155" s="79" t="s">
        <v>931</v>
      </c>
    </row>
    <row r="156" spans="1:5" ht="15.75" thickBot="1" x14ac:dyDescent="0.3">
      <c r="A156" s="79" t="s">
        <v>3683</v>
      </c>
      <c r="B156" s="85">
        <v>970</v>
      </c>
      <c r="C156" s="79" t="s">
        <v>41</v>
      </c>
      <c r="D156" s="85">
        <v>134</v>
      </c>
      <c r="E156" s="79" t="s">
        <v>1836</v>
      </c>
    </row>
    <row r="157" spans="1:5" ht="15.75" thickBot="1" x14ac:dyDescent="0.3">
      <c r="A157" s="79" t="s">
        <v>3683</v>
      </c>
      <c r="B157" s="85">
        <v>970</v>
      </c>
      <c r="C157" s="79" t="s">
        <v>41</v>
      </c>
      <c r="D157" s="85">
        <v>133</v>
      </c>
      <c r="E157" s="79" t="s">
        <v>1835</v>
      </c>
    </row>
    <row r="158" spans="1:5" ht="15.75" thickBot="1" x14ac:dyDescent="0.3">
      <c r="A158" s="79" t="s">
        <v>3683</v>
      </c>
      <c r="B158" s="85">
        <v>855</v>
      </c>
      <c r="C158" s="79" t="s">
        <v>42</v>
      </c>
      <c r="D158" s="85">
        <v>1</v>
      </c>
      <c r="E158" s="79" t="s">
        <v>180</v>
      </c>
    </row>
    <row r="159" spans="1:5" ht="15.75" thickBot="1" x14ac:dyDescent="0.3">
      <c r="A159" s="79" t="s">
        <v>3683</v>
      </c>
      <c r="B159" s="85">
        <v>855</v>
      </c>
      <c r="C159" s="79" t="s">
        <v>42</v>
      </c>
      <c r="D159" s="85">
        <v>133</v>
      </c>
      <c r="E159" s="79" t="s">
        <v>42</v>
      </c>
    </row>
    <row r="160" spans="1:5" ht="15.75" thickBot="1" x14ac:dyDescent="0.3">
      <c r="A160" s="79" t="s">
        <v>3683</v>
      </c>
      <c r="B160" s="85">
        <v>855</v>
      </c>
      <c r="C160" s="79" t="s">
        <v>42</v>
      </c>
      <c r="D160" s="85">
        <v>500</v>
      </c>
      <c r="E160" s="79" t="s">
        <v>181</v>
      </c>
    </row>
    <row r="161" spans="1:5" ht="15.75" thickBot="1" x14ac:dyDescent="0.3">
      <c r="A161" s="79" t="s">
        <v>3683</v>
      </c>
      <c r="B161" s="85">
        <v>285</v>
      </c>
      <c r="C161" s="79" t="s">
        <v>43</v>
      </c>
      <c r="D161" s="85">
        <v>1</v>
      </c>
      <c r="E161" s="79" t="s">
        <v>720</v>
      </c>
    </row>
    <row r="162" spans="1:5" ht="15.75" thickBot="1" x14ac:dyDescent="0.3">
      <c r="A162" s="79" t="s">
        <v>3683</v>
      </c>
      <c r="B162" s="85">
        <v>285</v>
      </c>
      <c r="C162" s="79" t="s">
        <v>43</v>
      </c>
      <c r="D162" s="85">
        <v>3</v>
      </c>
      <c r="E162" s="79" t="s">
        <v>722</v>
      </c>
    </row>
    <row r="163" spans="1:5" ht="15.75" thickBot="1" x14ac:dyDescent="0.3">
      <c r="A163" s="79" t="s">
        <v>3683</v>
      </c>
      <c r="B163" s="85">
        <v>285</v>
      </c>
      <c r="C163" s="79" t="s">
        <v>43</v>
      </c>
      <c r="D163" s="85">
        <v>2</v>
      </c>
      <c r="E163" s="79" t="s">
        <v>721</v>
      </c>
    </row>
    <row r="164" spans="1:5" ht="15.75" thickBot="1" x14ac:dyDescent="0.3">
      <c r="A164" s="79" t="s">
        <v>3683</v>
      </c>
      <c r="B164" s="85">
        <v>285</v>
      </c>
      <c r="C164" s="79" t="s">
        <v>43</v>
      </c>
      <c r="D164" s="85">
        <v>45</v>
      </c>
      <c r="E164" s="79" t="s">
        <v>723</v>
      </c>
    </row>
    <row r="165" spans="1:5" ht="15.75" thickBot="1" x14ac:dyDescent="0.3">
      <c r="A165" s="79" t="s">
        <v>3683</v>
      </c>
      <c r="B165" s="85">
        <v>285</v>
      </c>
      <c r="C165" s="79" t="s">
        <v>43</v>
      </c>
      <c r="D165" s="85">
        <v>90</v>
      </c>
      <c r="E165" s="79" t="s">
        <v>725</v>
      </c>
    </row>
    <row r="166" spans="1:5" ht="15.75" thickBot="1" x14ac:dyDescent="0.3">
      <c r="A166" s="79" t="s">
        <v>3683</v>
      </c>
      <c r="B166" s="85">
        <v>285</v>
      </c>
      <c r="C166" s="79" t="s">
        <v>43</v>
      </c>
      <c r="D166" s="85">
        <v>89</v>
      </c>
      <c r="E166" s="79" t="s">
        <v>724</v>
      </c>
    </row>
    <row r="167" spans="1:5" ht="15.75" thickBot="1" x14ac:dyDescent="0.3">
      <c r="A167" s="79" t="s">
        <v>3683</v>
      </c>
      <c r="B167" s="85">
        <v>285</v>
      </c>
      <c r="C167" s="79" t="s">
        <v>43</v>
      </c>
      <c r="D167" s="85">
        <v>177</v>
      </c>
      <c r="E167" s="79" t="s">
        <v>726</v>
      </c>
    </row>
    <row r="168" spans="1:5" ht="15.75" thickBot="1" x14ac:dyDescent="0.3">
      <c r="A168" s="79" t="s">
        <v>3683</v>
      </c>
      <c r="B168" s="85">
        <v>285</v>
      </c>
      <c r="C168" s="79" t="s">
        <v>43</v>
      </c>
      <c r="D168" s="85">
        <v>221</v>
      </c>
      <c r="E168" s="79" t="s">
        <v>727</v>
      </c>
    </row>
    <row r="169" spans="1:5" ht="15.75" thickBot="1" x14ac:dyDescent="0.3">
      <c r="A169" s="79" t="s">
        <v>3683</v>
      </c>
      <c r="B169" s="85">
        <v>285</v>
      </c>
      <c r="C169" s="79" t="s">
        <v>43</v>
      </c>
      <c r="D169" s="85">
        <v>222</v>
      </c>
      <c r="E169" s="79" t="s">
        <v>728</v>
      </c>
    </row>
    <row r="170" spans="1:5" ht="15.75" thickBot="1" x14ac:dyDescent="0.3">
      <c r="A170" s="79" t="s">
        <v>3683</v>
      </c>
      <c r="B170" s="85">
        <v>285</v>
      </c>
      <c r="C170" s="79" t="s">
        <v>43</v>
      </c>
      <c r="D170" s="85">
        <v>500</v>
      </c>
      <c r="E170" s="79" t="s">
        <v>729</v>
      </c>
    </row>
    <row r="171" spans="1:5" ht="15.75" thickBot="1" x14ac:dyDescent="0.3">
      <c r="A171" s="79" t="s">
        <v>3683</v>
      </c>
      <c r="B171" s="85">
        <v>285</v>
      </c>
      <c r="C171" s="79" t="s">
        <v>43</v>
      </c>
      <c r="D171" s="85">
        <v>501</v>
      </c>
      <c r="E171" s="79" t="s">
        <v>730</v>
      </c>
    </row>
    <row r="172" spans="1:5" ht="15.75" thickBot="1" x14ac:dyDescent="0.3">
      <c r="A172" s="79" t="s">
        <v>3683</v>
      </c>
      <c r="B172" s="85">
        <v>285</v>
      </c>
      <c r="C172" s="79" t="s">
        <v>43</v>
      </c>
      <c r="D172" s="85">
        <v>691</v>
      </c>
      <c r="E172" s="79" t="s">
        <v>731</v>
      </c>
    </row>
    <row r="173" spans="1:5" ht="15.75" thickBot="1" x14ac:dyDescent="0.3">
      <c r="A173" s="79" t="s">
        <v>3683</v>
      </c>
      <c r="B173" s="85">
        <v>593</v>
      </c>
      <c r="C173" s="79" t="s">
        <v>44</v>
      </c>
      <c r="D173" s="85">
        <v>177</v>
      </c>
      <c r="E173" s="79" t="s">
        <v>1221</v>
      </c>
    </row>
    <row r="174" spans="1:5" ht="15.75" thickBot="1" x14ac:dyDescent="0.3">
      <c r="A174" s="79" t="s">
        <v>3683</v>
      </c>
      <c r="B174" s="85">
        <v>593</v>
      </c>
      <c r="C174" s="79" t="s">
        <v>44</v>
      </c>
      <c r="D174" s="85">
        <v>300</v>
      </c>
      <c r="E174" s="79" t="s">
        <v>1224</v>
      </c>
    </row>
    <row r="175" spans="1:5" ht="15.75" thickBot="1" x14ac:dyDescent="0.3">
      <c r="A175" s="79" t="s">
        <v>3683</v>
      </c>
      <c r="B175" s="85">
        <v>593</v>
      </c>
      <c r="C175" s="79" t="s">
        <v>44</v>
      </c>
      <c r="D175" s="85">
        <v>250</v>
      </c>
      <c r="E175" s="79" t="s">
        <v>1222</v>
      </c>
    </row>
    <row r="176" spans="1:5" ht="15.75" thickBot="1" x14ac:dyDescent="0.3">
      <c r="A176" s="79" t="s">
        <v>3683</v>
      </c>
      <c r="B176" s="85">
        <v>593</v>
      </c>
      <c r="C176" s="79" t="s">
        <v>44</v>
      </c>
      <c r="D176" s="85">
        <v>265</v>
      </c>
      <c r="E176" s="79" t="s">
        <v>1223</v>
      </c>
    </row>
    <row r="177" spans="1:5" ht="15.75" thickBot="1" x14ac:dyDescent="0.3">
      <c r="A177" s="79" t="s">
        <v>3683</v>
      </c>
      <c r="B177" s="85">
        <v>593</v>
      </c>
      <c r="C177" s="79" t="s">
        <v>44</v>
      </c>
      <c r="D177" s="85">
        <v>550</v>
      </c>
      <c r="E177" s="79" t="s">
        <v>1225</v>
      </c>
    </row>
    <row r="178" spans="1:5" ht="15.75" thickBot="1" x14ac:dyDescent="0.3">
      <c r="A178" s="79" t="s">
        <v>3683</v>
      </c>
      <c r="B178" s="85">
        <v>593</v>
      </c>
      <c r="C178" s="79" t="s">
        <v>44</v>
      </c>
      <c r="D178" s="85">
        <v>605</v>
      </c>
      <c r="E178" s="79" t="s">
        <v>1226</v>
      </c>
    </row>
    <row r="179" spans="1:5" ht="15.75" thickBot="1" x14ac:dyDescent="0.3">
      <c r="A179" s="79" t="s">
        <v>3683</v>
      </c>
      <c r="B179" s="85">
        <v>593</v>
      </c>
      <c r="C179" s="79" t="s">
        <v>44</v>
      </c>
      <c r="D179" s="85">
        <v>779</v>
      </c>
      <c r="E179" s="79" t="s">
        <v>1227</v>
      </c>
    </row>
    <row r="180" spans="1:5" ht="15.75" thickBot="1" x14ac:dyDescent="0.3">
      <c r="A180" s="79" t="s">
        <v>3683</v>
      </c>
      <c r="B180" s="85">
        <v>185</v>
      </c>
      <c r="C180" s="79" t="s">
        <v>45</v>
      </c>
      <c r="D180" s="85">
        <v>45</v>
      </c>
      <c r="E180" s="79" t="s">
        <v>632</v>
      </c>
    </row>
    <row r="181" spans="1:5" ht="15.75" thickBot="1" x14ac:dyDescent="0.3">
      <c r="A181" s="79" t="s">
        <v>3683</v>
      </c>
      <c r="B181" s="85">
        <v>185</v>
      </c>
      <c r="C181" s="79" t="s">
        <v>45</v>
      </c>
      <c r="D181" s="85">
        <v>46</v>
      </c>
      <c r="E181" s="79" t="s">
        <v>633</v>
      </c>
    </row>
    <row r="182" spans="1:5" ht="15.75" thickBot="1" x14ac:dyDescent="0.3">
      <c r="A182" s="79" t="s">
        <v>3683</v>
      </c>
      <c r="B182" s="85">
        <v>185</v>
      </c>
      <c r="C182" s="79" t="s">
        <v>45</v>
      </c>
      <c r="D182" s="85">
        <v>89</v>
      </c>
      <c r="E182" s="79" t="s">
        <v>634</v>
      </c>
    </row>
    <row r="183" spans="1:5" ht="15.75" thickBot="1" x14ac:dyDescent="0.3">
      <c r="A183" s="79" t="s">
        <v>3683</v>
      </c>
      <c r="B183" s="85">
        <v>185</v>
      </c>
      <c r="C183" s="79" t="s">
        <v>45</v>
      </c>
      <c r="D183" s="85">
        <v>90</v>
      </c>
      <c r="E183" s="79" t="s">
        <v>635</v>
      </c>
    </row>
    <row r="184" spans="1:5" ht="15.75" thickBot="1" x14ac:dyDescent="0.3">
      <c r="A184" s="79" t="s">
        <v>3683</v>
      </c>
      <c r="B184" s="85">
        <v>185</v>
      </c>
      <c r="C184" s="79" t="s">
        <v>45</v>
      </c>
      <c r="D184" s="85">
        <v>178</v>
      </c>
      <c r="E184" s="79" t="s">
        <v>637</v>
      </c>
    </row>
    <row r="185" spans="1:5" ht="15.75" thickBot="1" x14ac:dyDescent="0.3">
      <c r="A185" s="79" t="s">
        <v>3683</v>
      </c>
      <c r="B185" s="85">
        <v>185</v>
      </c>
      <c r="C185" s="79" t="s">
        <v>45</v>
      </c>
      <c r="D185" s="85">
        <v>177</v>
      </c>
      <c r="E185" s="79" t="s">
        <v>636</v>
      </c>
    </row>
    <row r="186" spans="1:5" ht="15.75" thickBot="1" x14ac:dyDescent="0.3">
      <c r="A186" s="79" t="s">
        <v>3683</v>
      </c>
      <c r="B186" s="85">
        <v>185</v>
      </c>
      <c r="C186" s="79" t="s">
        <v>45</v>
      </c>
      <c r="D186" s="85">
        <v>691</v>
      </c>
      <c r="E186" s="79" t="s">
        <v>642</v>
      </c>
    </row>
    <row r="187" spans="1:5" ht="15.75" thickBot="1" x14ac:dyDescent="0.3">
      <c r="A187" s="79" t="s">
        <v>3683</v>
      </c>
      <c r="B187" s="85">
        <v>185</v>
      </c>
      <c r="C187" s="79" t="s">
        <v>45</v>
      </c>
      <c r="D187" s="85">
        <v>221</v>
      </c>
      <c r="E187" s="79" t="s">
        <v>638</v>
      </c>
    </row>
    <row r="188" spans="1:5" ht="15.75" thickBot="1" x14ac:dyDescent="0.3">
      <c r="A188" s="79" t="s">
        <v>3683</v>
      </c>
      <c r="B188" s="85">
        <v>185</v>
      </c>
      <c r="C188" s="79" t="s">
        <v>45</v>
      </c>
      <c r="D188" s="85">
        <v>265</v>
      </c>
      <c r="E188" s="79" t="s">
        <v>639</v>
      </c>
    </row>
    <row r="189" spans="1:5" ht="15.75" thickBot="1" x14ac:dyDescent="0.3">
      <c r="A189" s="79" t="s">
        <v>3683</v>
      </c>
      <c r="B189" s="85">
        <v>185</v>
      </c>
      <c r="C189" s="79" t="s">
        <v>45</v>
      </c>
      <c r="D189" s="85">
        <v>632</v>
      </c>
      <c r="E189" s="79" t="s">
        <v>641</v>
      </c>
    </row>
    <row r="190" spans="1:5" ht="15.75" thickBot="1" x14ac:dyDescent="0.3">
      <c r="A190" s="79" t="s">
        <v>3683</v>
      </c>
      <c r="B190" s="85">
        <v>185</v>
      </c>
      <c r="C190" s="79" t="s">
        <v>45</v>
      </c>
      <c r="D190" s="85">
        <v>735</v>
      </c>
      <c r="E190" s="79" t="s">
        <v>643</v>
      </c>
    </row>
    <row r="191" spans="1:5" ht="15.75" thickBot="1" x14ac:dyDescent="0.3">
      <c r="A191" s="79" t="s">
        <v>3683</v>
      </c>
      <c r="B191" s="85">
        <v>185</v>
      </c>
      <c r="C191" s="79" t="s">
        <v>45</v>
      </c>
      <c r="D191" s="85">
        <v>267</v>
      </c>
      <c r="E191" s="79" t="s">
        <v>640</v>
      </c>
    </row>
    <row r="192" spans="1:5" ht="15.75" thickBot="1" x14ac:dyDescent="0.3">
      <c r="A192" s="79" t="s">
        <v>3683</v>
      </c>
      <c r="B192" s="85">
        <v>805</v>
      </c>
      <c r="C192" s="79" t="s">
        <v>46</v>
      </c>
      <c r="D192" s="85">
        <v>177</v>
      </c>
      <c r="E192" s="79" t="s">
        <v>1397</v>
      </c>
    </row>
    <row r="193" spans="1:5" ht="15.75" thickBot="1" x14ac:dyDescent="0.3">
      <c r="A193" s="79" t="s">
        <v>3683</v>
      </c>
      <c r="B193" s="85">
        <v>805</v>
      </c>
      <c r="C193" s="79" t="s">
        <v>46</v>
      </c>
      <c r="D193" s="85">
        <v>265</v>
      </c>
      <c r="E193" s="79" t="s">
        <v>1398</v>
      </c>
    </row>
    <row r="194" spans="1:5" ht="15.75" thickBot="1" x14ac:dyDescent="0.3">
      <c r="A194" s="79" t="s">
        <v>3683</v>
      </c>
      <c r="B194" s="85">
        <v>805</v>
      </c>
      <c r="C194" s="79" t="s">
        <v>46</v>
      </c>
      <c r="D194" s="85">
        <v>353</v>
      </c>
      <c r="E194" s="79" t="s">
        <v>1399</v>
      </c>
    </row>
    <row r="195" spans="1:5" ht="15.75" thickBot="1" x14ac:dyDescent="0.3">
      <c r="A195" s="79" t="s">
        <v>3683</v>
      </c>
      <c r="B195" s="85">
        <v>445</v>
      </c>
      <c r="C195" s="79" t="s">
        <v>47</v>
      </c>
      <c r="D195" s="85">
        <v>89</v>
      </c>
      <c r="E195" s="79" t="s">
        <v>986</v>
      </c>
    </row>
    <row r="196" spans="1:5" ht="15.75" thickBot="1" x14ac:dyDescent="0.3">
      <c r="A196" s="79" t="s">
        <v>3683</v>
      </c>
      <c r="B196" s="85">
        <v>445</v>
      </c>
      <c r="C196" s="79" t="s">
        <v>47</v>
      </c>
      <c r="D196" s="85">
        <v>92</v>
      </c>
      <c r="E196" s="79" t="s">
        <v>987</v>
      </c>
    </row>
    <row r="197" spans="1:5" ht="15.75" thickBot="1" x14ac:dyDescent="0.3">
      <c r="A197" s="79" t="s">
        <v>3683</v>
      </c>
      <c r="B197" s="85">
        <v>445</v>
      </c>
      <c r="C197" s="79" t="s">
        <v>47</v>
      </c>
      <c r="D197" s="85">
        <v>90</v>
      </c>
      <c r="E197" s="79" t="s">
        <v>953</v>
      </c>
    </row>
    <row r="198" spans="1:5" ht="15.75" thickBot="1" x14ac:dyDescent="0.3">
      <c r="A198" s="79" t="s">
        <v>3683</v>
      </c>
      <c r="B198" s="85">
        <v>445</v>
      </c>
      <c r="C198" s="79" t="s">
        <v>47</v>
      </c>
      <c r="D198" s="85">
        <v>177</v>
      </c>
      <c r="E198" s="79" t="s">
        <v>988</v>
      </c>
    </row>
    <row r="199" spans="1:5" ht="15.75" thickBot="1" x14ac:dyDescent="0.3">
      <c r="A199" s="79" t="s">
        <v>3683</v>
      </c>
      <c r="B199" s="85">
        <v>445</v>
      </c>
      <c r="C199" s="79" t="s">
        <v>47</v>
      </c>
      <c r="D199" s="85">
        <v>223</v>
      </c>
      <c r="E199" s="79" t="s">
        <v>990</v>
      </c>
    </row>
    <row r="200" spans="1:5" ht="15.75" thickBot="1" x14ac:dyDescent="0.3">
      <c r="A200" s="79" t="s">
        <v>3683</v>
      </c>
      <c r="B200" s="85">
        <v>445</v>
      </c>
      <c r="C200" s="79" t="s">
        <v>47</v>
      </c>
      <c r="D200" s="85">
        <v>224</v>
      </c>
      <c r="E200" s="79" t="s">
        <v>991</v>
      </c>
    </row>
    <row r="201" spans="1:5" ht="15.75" thickBot="1" x14ac:dyDescent="0.3">
      <c r="A201" s="79" t="s">
        <v>3683</v>
      </c>
      <c r="B201" s="85">
        <v>445</v>
      </c>
      <c r="C201" s="79" t="s">
        <v>47</v>
      </c>
      <c r="D201" s="85">
        <v>225</v>
      </c>
      <c r="E201" s="79" t="s">
        <v>992</v>
      </c>
    </row>
    <row r="202" spans="1:5" ht="15.75" thickBot="1" x14ac:dyDescent="0.3">
      <c r="A202" s="79" t="s">
        <v>3683</v>
      </c>
      <c r="B202" s="85">
        <v>445</v>
      </c>
      <c r="C202" s="79" t="s">
        <v>47</v>
      </c>
      <c r="D202" s="85">
        <v>222</v>
      </c>
      <c r="E202" s="79" t="s">
        <v>989</v>
      </c>
    </row>
    <row r="203" spans="1:5" ht="15.75" thickBot="1" x14ac:dyDescent="0.3">
      <c r="A203" s="79" t="s">
        <v>3683</v>
      </c>
      <c r="B203" s="85">
        <v>445</v>
      </c>
      <c r="C203" s="79" t="s">
        <v>47</v>
      </c>
      <c r="D203" s="85">
        <v>456</v>
      </c>
      <c r="E203" s="79" t="s">
        <v>993</v>
      </c>
    </row>
    <row r="204" spans="1:5" ht="15.75" thickBot="1" x14ac:dyDescent="0.3">
      <c r="A204" s="79" t="s">
        <v>3683</v>
      </c>
      <c r="B204" s="85">
        <v>445</v>
      </c>
      <c r="C204" s="79" t="s">
        <v>47</v>
      </c>
      <c r="D204" s="85">
        <v>504</v>
      </c>
      <c r="E204" s="79" t="s">
        <v>998</v>
      </c>
    </row>
    <row r="205" spans="1:5" ht="15.75" thickBot="1" x14ac:dyDescent="0.3">
      <c r="A205" s="79" t="s">
        <v>3683</v>
      </c>
      <c r="B205" s="85">
        <v>445</v>
      </c>
      <c r="C205" s="79" t="s">
        <v>47</v>
      </c>
      <c r="D205" s="85">
        <v>502</v>
      </c>
      <c r="E205" s="79" t="s">
        <v>996</v>
      </c>
    </row>
    <row r="206" spans="1:5" ht="15.75" thickBot="1" x14ac:dyDescent="0.3">
      <c r="A206" s="79" t="s">
        <v>3683</v>
      </c>
      <c r="B206" s="85">
        <v>445</v>
      </c>
      <c r="C206" s="79" t="s">
        <v>47</v>
      </c>
      <c r="D206" s="85">
        <v>500</v>
      </c>
      <c r="E206" s="79" t="s">
        <v>994</v>
      </c>
    </row>
    <row r="207" spans="1:5" ht="15.75" thickBot="1" x14ac:dyDescent="0.3">
      <c r="A207" s="79" t="s">
        <v>3683</v>
      </c>
      <c r="B207" s="85">
        <v>445</v>
      </c>
      <c r="C207" s="79" t="s">
        <v>47</v>
      </c>
      <c r="D207" s="85">
        <v>501</v>
      </c>
      <c r="E207" s="79" t="s">
        <v>995</v>
      </c>
    </row>
    <row r="208" spans="1:5" ht="15.75" thickBot="1" x14ac:dyDescent="0.3">
      <c r="A208" s="79" t="s">
        <v>3683</v>
      </c>
      <c r="B208" s="85">
        <v>445</v>
      </c>
      <c r="C208" s="79" t="s">
        <v>47</v>
      </c>
      <c r="D208" s="85">
        <v>503</v>
      </c>
      <c r="E208" s="79" t="s">
        <v>997</v>
      </c>
    </row>
    <row r="209" spans="1:5" ht="15.75" thickBot="1" x14ac:dyDescent="0.3">
      <c r="A209" s="79" t="s">
        <v>3683</v>
      </c>
      <c r="B209" s="85">
        <v>445</v>
      </c>
      <c r="C209" s="79" t="s">
        <v>47</v>
      </c>
      <c r="D209" s="85">
        <v>632</v>
      </c>
      <c r="E209" s="79" t="s">
        <v>999</v>
      </c>
    </row>
    <row r="210" spans="1:5" ht="15.75" thickBot="1" x14ac:dyDescent="0.3">
      <c r="A210" s="79" t="s">
        <v>3683</v>
      </c>
      <c r="B210" s="85">
        <v>445</v>
      </c>
      <c r="C210" s="79" t="s">
        <v>47</v>
      </c>
      <c r="D210" s="85">
        <v>640</v>
      </c>
      <c r="E210" s="79" t="s">
        <v>1000</v>
      </c>
    </row>
    <row r="211" spans="1:5" ht="15.75" thickBot="1" x14ac:dyDescent="0.3">
      <c r="A211" s="79" t="s">
        <v>3683</v>
      </c>
      <c r="B211" s="85">
        <v>445</v>
      </c>
      <c r="C211" s="79" t="s">
        <v>47</v>
      </c>
      <c r="D211" s="85">
        <v>656</v>
      </c>
      <c r="E211" s="79" t="s">
        <v>1001</v>
      </c>
    </row>
    <row r="212" spans="1:5" ht="15.75" thickBot="1" x14ac:dyDescent="0.3">
      <c r="A212" s="79" t="s">
        <v>3683</v>
      </c>
      <c r="B212" s="85">
        <v>445</v>
      </c>
      <c r="C212" s="79" t="s">
        <v>47</v>
      </c>
      <c r="D212" s="85">
        <v>691</v>
      </c>
      <c r="E212" s="79" t="s">
        <v>1002</v>
      </c>
    </row>
    <row r="213" spans="1:5" ht="15.75" thickBot="1" x14ac:dyDescent="0.3">
      <c r="A213" s="79" t="s">
        <v>3683</v>
      </c>
      <c r="B213" s="85">
        <v>445</v>
      </c>
      <c r="C213" s="79" t="s">
        <v>47</v>
      </c>
      <c r="D213" s="85">
        <v>735</v>
      </c>
      <c r="E213" s="79" t="s">
        <v>1003</v>
      </c>
    </row>
    <row r="214" spans="1:5" ht="15.75" thickBot="1" x14ac:dyDescent="0.3">
      <c r="A214" s="79" t="s">
        <v>3683</v>
      </c>
      <c r="B214" s="85">
        <v>445</v>
      </c>
      <c r="C214" s="79" t="s">
        <v>47</v>
      </c>
      <c r="D214" s="85">
        <v>779</v>
      </c>
      <c r="E214" s="79" t="s">
        <v>1004</v>
      </c>
    </row>
    <row r="215" spans="1:5" ht="15.75" thickBot="1" x14ac:dyDescent="0.3">
      <c r="A215" s="79" t="s">
        <v>3683</v>
      </c>
      <c r="B215" s="85">
        <v>445</v>
      </c>
      <c r="C215" s="79" t="s">
        <v>47</v>
      </c>
      <c r="D215" s="85">
        <v>780</v>
      </c>
      <c r="E215" s="79" t="s">
        <v>1005</v>
      </c>
    </row>
    <row r="216" spans="1:5" ht="15.75" thickBot="1" x14ac:dyDescent="0.3">
      <c r="A216" s="79" t="s">
        <v>3683</v>
      </c>
      <c r="B216" s="85">
        <v>445</v>
      </c>
      <c r="C216" s="79" t="s">
        <v>47</v>
      </c>
      <c r="D216" s="85">
        <v>867</v>
      </c>
      <c r="E216" s="79" t="s">
        <v>1006</v>
      </c>
    </row>
    <row r="217" spans="1:5" ht="15.75" thickBot="1" x14ac:dyDescent="0.3">
      <c r="A217" s="79" t="s">
        <v>3683</v>
      </c>
      <c r="B217" s="85">
        <v>428</v>
      </c>
      <c r="C217" s="79" t="s">
        <v>48</v>
      </c>
      <c r="D217" s="85">
        <v>1</v>
      </c>
      <c r="E217" s="79" t="s">
        <v>932</v>
      </c>
    </row>
    <row r="218" spans="1:5" ht="15.75" thickBot="1" x14ac:dyDescent="0.3">
      <c r="A218" s="79" t="s">
        <v>3683</v>
      </c>
      <c r="B218" s="85">
        <v>428</v>
      </c>
      <c r="C218" s="79" t="s">
        <v>48</v>
      </c>
      <c r="D218" s="85">
        <v>501</v>
      </c>
      <c r="E218" s="79" t="s">
        <v>935</v>
      </c>
    </row>
    <row r="219" spans="1:5" ht="15.75" thickBot="1" x14ac:dyDescent="0.3">
      <c r="A219" s="79" t="s">
        <v>3683</v>
      </c>
      <c r="B219" s="85">
        <v>428</v>
      </c>
      <c r="C219" s="79" t="s">
        <v>48</v>
      </c>
      <c r="D219" s="85">
        <v>634</v>
      </c>
      <c r="E219" s="79" t="s">
        <v>938</v>
      </c>
    </row>
    <row r="220" spans="1:5" ht="15.75" thickBot="1" x14ac:dyDescent="0.3">
      <c r="A220" s="79" t="s">
        <v>3683</v>
      </c>
      <c r="B220" s="85">
        <v>428</v>
      </c>
      <c r="C220" s="79" t="s">
        <v>48</v>
      </c>
      <c r="D220" s="85">
        <v>89</v>
      </c>
      <c r="E220" s="79" t="s">
        <v>933</v>
      </c>
    </row>
    <row r="221" spans="1:5" ht="15.75" thickBot="1" x14ac:dyDescent="0.3">
      <c r="A221" s="79" t="s">
        <v>3683</v>
      </c>
      <c r="B221" s="85">
        <v>428</v>
      </c>
      <c r="C221" s="79" t="s">
        <v>48</v>
      </c>
      <c r="D221" s="85">
        <v>692</v>
      </c>
      <c r="E221" s="79" t="s">
        <v>941</v>
      </c>
    </row>
    <row r="222" spans="1:5" ht="15.75" thickBot="1" x14ac:dyDescent="0.3">
      <c r="A222" s="79" t="s">
        <v>3683</v>
      </c>
      <c r="B222" s="85">
        <v>428</v>
      </c>
      <c r="C222" s="79" t="s">
        <v>48</v>
      </c>
      <c r="D222" s="85">
        <v>500</v>
      </c>
      <c r="E222" s="79" t="s">
        <v>934</v>
      </c>
    </row>
    <row r="223" spans="1:5" ht="15.75" thickBot="1" x14ac:dyDescent="0.3">
      <c r="A223" s="79" t="s">
        <v>3683</v>
      </c>
      <c r="B223" s="85">
        <v>428</v>
      </c>
      <c r="C223" s="79" t="s">
        <v>48</v>
      </c>
      <c r="D223" s="85">
        <v>555</v>
      </c>
      <c r="E223" s="79" t="s">
        <v>936</v>
      </c>
    </row>
    <row r="224" spans="1:5" ht="15.75" thickBot="1" x14ac:dyDescent="0.3">
      <c r="A224" s="79" t="s">
        <v>3683</v>
      </c>
      <c r="B224" s="85">
        <v>428</v>
      </c>
      <c r="C224" s="79" t="s">
        <v>48</v>
      </c>
      <c r="D224" s="85">
        <v>632</v>
      </c>
      <c r="E224" s="79" t="s">
        <v>937</v>
      </c>
    </row>
    <row r="225" spans="1:5" ht="15.75" thickBot="1" x14ac:dyDescent="0.3">
      <c r="A225" s="79" t="s">
        <v>3683</v>
      </c>
      <c r="B225" s="85">
        <v>428</v>
      </c>
      <c r="C225" s="79" t="s">
        <v>48</v>
      </c>
      <c r="D225" s="85">
        <v>691</v>
      </c>
      <c r="E225" s="79" t="s">
        <v>940</v>
      </c>
    </row>
    <row r="226" spans="1:5" ht="15.75" thickBot="1" x14ac:dyDescent="0.3">
      <c r="A226" s="79" t="s">
        <v>3683</v>
      </c>
      <c r="B226" s="85">
        <v>428</v>
      </c>
      <c r="C226" s="79" t="s">
        <v>48</v>
      </c>
      <c r="D226" s="85">
        <v>645</v>
      </c>
      <c r="E226" s="79" t="s">
        <v>939</v>
      </c>
    </row>
    <row r="227" spans="1:5" ht="15.75" thickBot="1" x14ac:dyDescent="0.3">
      <c r="A227" s="79" t="s">
        <v>3683</v>
      </c>
      <c r="B227" s="85">
        <v>428</v>
      </c>
      <c r="C227" s="79" t="s">
        <v>48</v>
      </c>
      <c r="D227" s="85">
        <v>735</v>
      </c>
      <c r="E227" s="79" t="s">
        <v>942</v>
      </c>
    </row>
    <row r="228" spans="1:5" ht="15.75" thickBot="1" x14ac:dyDescent="0.3">
      <c r="A228" s="79" t="s">
        <v>3683</v>
      </c>
      <c r="B228" s="85">
        <v>428</v>
      </c>
      <c r="C228" s="79" t="s">
        <v>48</v>
      </c>
      <c r="D228" s="85">
        <v>736</v>
      </c>
      <c r="E228" s="79" t="s">
        <v>943</v>
      </c>
    </row>
    <row r="229" spans="1:5" ht="15.75" thickBot="1" x14ac:dyDescent="0.3">
      <c r="A229" s="79" t="s">
        <v>3683</v>
      </c>
      <c r="B229" s="85">
        <v>410</v>
      </c>
      <c r="C229" s="79" t="s">
        <v>49</v>
      </c>
      <c r="D229" s="85">
        <v>89</v>
      </c>
      <c r="E229" s="79" t="s">
        <v>909</v>
      </c>
    </row>
    <row r="230" spans="1:5" ht="15.75" thickBot="1" x14ac:dyDescent="0.3">
      <c r="A230" s="79" t="s">
        <v>3683</v>
      </c>
      <c r="B230" s="85">
        <v>410</v>
      </c>
      <c r="C230" s="79" t="s">
        <v>49</v>
      </c>
      <c r="D230" s="85">
        <v>177</v>
      </c>
      <c r="E230" s="79" t="s">
        <v>887</v>
      </c>
    </row>
    <row r="231" spans="1:5" ht="15.75" thickBot="1" x14ac:dyDescent="0.3">
      <c r="A231" s="79" t="s">
        <v>3683</v>
      </c>
      <c r="B231" s="85">
        <v>410</v>
      </c>
      <c r="C231" s="79" t="s">
        <v>49</v>
      </c>
      <c r="D231" s="85">
        <v>221</v>
      </c>
      <c r="E231" s="79" t="s">
        <v>910</v>
      </c>
    </row>
    <row r="232" spans="1:5" ht="15.75" thickBot="1" x14ac:dyDescent="0.3">
      <c r="A232" s="79" t="s">
        <v>3683</v>
      </c>
      <c r="B232" s="85">
        <v>410</v>
      </c>
      <c r="C232" s="79" t="s">
        <v>49</v>
      </c>
      <c r="D232" s="85">
        <v>265</v>
      </c>
      <c r="E232" s="79" t="s">
        <v>911</v>
      </c>
    </row>
    <row r="233" spans="1:5" ht="15.75" thickBot="1" x14ac:dyDescent="0.3">
      <c r="A233" s="79" t="s">
        <v>3683</v>
      </c>
      <c r="B233" s="85">
        <v>410</v>
      </c>
      <c r="C233" s="79" t="s">
        <v>49</v>
      </c>
      <c r="D233" s="85">
        <v>779</v>
      </c>
      <c r="E233" s="79" t="s">
        <v>912</v>
      </c>
    </row>
    <row r="234" spans="1:5" ht="15.75" thickBot="1" x14ac:dyDescent="0.3">
      <c r="A234" s="79" t="s">
        <v>3683</v>
      </c>
      <c r="B234" s="85">
        <v>410</v>
      </c>
      <c r="C234" s="79" t="s">
        <v>49</v>
      </c>
      <c r="D234" s="85">
        <v>781</v>
      </c>
      <c r="E234" s="79" t="s">
        <v>913</v>
      </c>
    </row>
    <row r="235" spans="1:5" ht="15.75" thickBot="1" x14ac:dyDescent="0.3">
      <c r="A235" s="79" t="s">
        <v>3683</v>
      </c>
      <c r="B235" s="85">
        <v>35</v>
      </c>
      <c r="C235" s="79" t="s">
        <v>50</v>
      </c>
      <c r="D235" s="85">
        <v>90</v>
      </c>
      <c r="E235" s="79" t="s">
        <v>391</v>
      </c>
    </row>
    <row r="236" spans="1:5" ht="15.75" thickBot="1" x14ac:dyDescent="0.3">
      <c r="A236" s="79" t="s">
        <v>3683</v>
      </c>
      <c r="B236" s="85">
        <v>35</v>
      </c>
      <c r="C236" s="79" t="s">
        <v>50</v>
      </c>
      <c r="D236" s="85">
        <v>134</v>
      </c>
      <c r="E236" s="79" t="s">
        <v>394</v>
      </c>
    </row>
    <row r="237" spans="1:5" ht="15.75" thickBot="1" x14ac:dyDescent="0.3">
      <c r="A237" s="79" t="s">
        <v>3683</v>
      </c>
      <c r="B237" s="85">
        <v>35</v>
      </c>
      <c r="C237" s="79" t="s">
        <v>50</v>
      </c>
      <c r="D237" s="85">
        <v>739</v>
      </c>
      <c r="E237" s="79" t="s">
        <v>412</v>
      </c>
    </row>
    <row r="238" spans="1:5" ht="15.75" thickBot="1" x14ac:dyDescent="0.3">
      <c r="A238" s="79" t="s">
        <v>3683</v>
      </c>
      <c r="B238" s="85">
        <v>35</v>
      </c>
      <c r="C238" s="79" t="s">
        <v>50</v>
      </c>
      <c r="D238" s="85">
        <v>133</v>
      </c>
      <c r="E238" s="79" t="s">
        <v>393</v>
      </c>
    </row>
    <row r="239" spans="1:5" ht="15.75" thickBot="1" x14ac:dyDescent="0.3">
      <c r="A239" s="79" t="s">
        <v>3683</v>
      </c>
      <c r="B239" s="85">
        <v>35</v>
      </c>
      <c r="C239" s="79" t="s">
        <v>50</v>
      </c>
      <c r="D239" s="85">
        <v>181</v>
      </c>
      <c r="E239" s="79" t="s">
        <v>396</v>
      </c>
    </row>
    <row r="240" spans="1:5" ht="15.75" thickBot="1" x14ac:dyDescent="0.3">
      <c r="A240" s="79" t="s">
        <v>3683</v>
      </c>
      <c r="B240" s="85">
        <v>35</v>
      </c>
      <c r="C240" s="79" t="s">
        <v>50</v>
      </c>
      <c r="D240" s="85">
        <v>182</v>
      </c>
      <c r="E240" s="79" t="s">
        <v>397</v>
      </c>
    </row>
    <row r="241" spans="1:5" ht="15.75" thickBot="1" x14ac:dyDescent="0.3">
      <c r="A241" s="79" t="s">
        <v>3683</v>
      </c>
      <c r="B241" s="85">
        <v>35</v>
      </c>
      <c r="C241" s="79" t="s">
        <v>50</v>
      </c>
      <c r="D241" s="85">
        <v>177</v>
      </c>
      <c r="E241" s="79" t="s">
        <v>395</v>
      </c>
    </row>
    <row r="242" spans="1:5" ht="15.75" thickBot="1" x14ac:dyDescent="0.3">
      <c r="A242" s="79" t="s">
        <v>3683</v>
      </c>
      <c r="B242" s="85">
        <v>35</v>
      </c>
      <c r="C242" s="79" t="s">
        <v>50</v>
      </c>
      <c r="D242" s="85">
        <v>315</v>
      </c>
      <c r="E242" s="79" t="s">
        <v>398</v>
      </c>
    </row>
    <row r="243" spans="1:5" ht="15.75" thickBot="1" x14ac:dyDescent="0.3">
      <c r="A243" s="79" t="s">
        <v>3683</v>
      </c>
      <c r="B243" s="85">
        <v>35</v>
      </c>
      <c r="C243" s="79" t="s">
        <v>50</v>
      </c>
      <c r="D243" s="85">
        <v>353</v>
      </c>
      <c r="E243" s="79" t="s">
        <v>399</v>
      </c>
    </row>
    <row r="244" spans="1:5" ht="15.75" thickBot="1" x14ac:dyDescent="0.3">
      <c r="A244" s="79" t="s">
        <v>3683</v>
      </c>
      <c r="B244" s="85">
        <v>35</v>
      </c>
      <c r="C244" s="79" t="s">
        <v>50</v>
      </c>
      <c r="D244" s="85">
        <v>456</v>
      </c>
      <c r="E244" s="79" t="s">
        <v>400</v>
      </c>
    </row>
    <row r="245" spans="1:5" ht="15.75" thickBot="1" x14ac:dyDescent="0.3">
      <c r="A245" s="79" t="s">
        <v>3683</v>
      </c>
      <c r="B245" s="85">
        <v>35</v>
      </c>
      <c r="C245" s="79" t="s">
        <v>50</v>
      </c>
      <c r="D245" s="85">
        <v>95</v>
      </c>
      <c r="E245" s="79" t="s">
        <v>392</v>
      </c>
    </row>
    <row r="246" spans="1:5" ht="15.75" thickBot="1" x14ac:dyDescent="0.3">
      <c r="A246" s="79" t="s">
        <v>3683</v>
      </c>
      <c r="B246" s="85">
        <v>35</v>
      </c>
      <c r="C246" s="79" t="s">
        <v>50</v>
      </c>
      <c r="D246" s="85">
        <v>501</v>
      </c>
      <c r="E246" s="79" t="s">
        <v>401</v>
      </c>
    </row>
    <row r="247" spans="1:5" ht="15.75" thickBot="1" x14ac:dyDescent="0.3">
      <c r="A247" s="79" t="s">
        <v>3683</v>
      </c>
      <c r="B247" s="85">
        <v>35</v>
      </c>
      <c r="C247" s="79" t="s">
        <v>50</v>
      </c>
      <c r="D247" s="85">
        <v>504</v>
      </c>
      <c r="E247" s="79" t="s">
        <v>404</v>
      </c>
    </row>
    <row r="248" spans="1:5" ht="15.75" thickBot="1" x14ac:dyDescent="0.3">
      <c r="A248" s="79" t="s">
        <v>3683</v>
      </c>
      <c r="B248" s="85">
        <v>35</v>
      </c>
      <c r="C248" s="79" t="s">
        <v>50</v>
      </c>
      <c r="D248" s="85">
        <v>505</v>
      </c>
      <c r="E248" s="79" t="s">
        <v>405</v>
      </c>
    </row>
    <row r="249" spans="1:5" ht="15.75" thickBot="1" x14ac:dyDescent="0.3">
      <c r="A249" s="79" t="s">
        <v>3683</v>
      </c>
      <c r="B249" s="85">
        <v>35</v>
      </c>
      <c r="C249" s="79" t="s">
        <v>50</v>
      </c>
      <c r="D249" s="85">
        <v>502</v>
      </c>
      <c r="E249" s="79" t="s">
        <v>402</v>
      </c>
    </row>
    <row r="250" spans="1:5" ht="15.75" thickBot="1" x14ac:dyDescent="0.3">
      <c r="A250" s="79" t="s">
        <v>3683</v>
      </c>
      <c r="B250" s="85">
        <v>35</v>
      </c>
      <c r="C250" s="79" t="s">
        <v>50</v>
      </c>
      <c r="D250" s="85">
        <v>503</v>
      </c>
      <c r="E250" s="79" t="s">
        <v>403</v>
      </c>
    </row>
    <row r="251" spans="1:5" ht="15.75" thickBot="1" x14ac:dyDescent="0.3">
      <c r="A251" s="79" t="s">
        <v>3683</v>
      </c>
      <c r="B251" s="85">
        <v>35</v>
      </c>
      <c r="C251" s="79" t="s">
        <v>50</v>
      </c>
      <c r="D251" s="85">
        <v>544</v>
      </c>
      <c r="E251" s="79" t="s">
        <v>406</v>
      </c>
    </row>
    <row r="252" spans="1:5" ht="15.75" thickBot="1" x14ac:dyDescent="0.3">
      <c r="A252" s="79" t="s">
        <v>3683</v>
      </c>
      <c r="B252" s="85">
        <v>35</v>
      </c>
      <c r="C252" s="79" t="s">
        <v>50</v>
      </c>
      <c r="D252" s="85">
        <v>632</v>
      </c>
      <c r="E252" s="79" t="s">
        <v>408</v>
      </c>
    </row>
    <row r="253" spans="1:5" ht="15.75" thickBot="1" x14ac:dyDescent="0.3">
      <c r="A253" s="79" t="s">
        <v>3683</v>
      </c>
      <c r="B253" s="85">
        <v>35</v>
      </c>
      <c r="C253" s="79" t="s">
        <v>50</v>
      </c>
      <c r="D253" s="85">
        <v>735</v>
      </c>
      <c r="E253" s="79" t="s">
        <v>409</v>
      </c>
    </row>
    <row r="254" spans="1:5" ht="15.75" thickBot="1" x14ac:dyDescent="0.3">
      <c r="A254" s="79" t="s">
        <v>3683</v>
      </c>
      <c r="B254" s="85">
        <v>35</v>
      </c>
      <c r="C254" s="79" t="s">
        <v>50</v>
      </c>
      <c r="D254" s="85">
        <v>737</v>
      </c>
      <c r="E254" s="79" t="s">
        <v>411</v>
      </c>
    </row>
    <row r="255" spans="1:5" ht="15.75" thickBot="1" x14ac:dyDescent="0.3">
      <c r="A255" s="79" t="s">
        <v>3683</v>
      </c>
      <c r="B255" s="85">
        <v>35</v>
      </c>
      <c r="C255" s="79" t="s">
        <v>50</v>
      </c>
      <c r="D255" s="85">
        <v>867</v>
      </c>
      <c r="E255" s="79" t="s">
        <v>415</v>
      </c>
    </row>
    <row r="256" spans="1:5" ht="15.75" thickBot="1" x14ac:dyDescent="0.3">
      <c r="A256" s="79" t="s">
        <v>3683</v>
      </c>
      <c r="B256" s="85">
        <v>35</v>
      </c>
      <c r="C256" s="79" t="s">
        <v>50</v>
      </c>
      <c r="D256" s="85">
        <v>736</v>
      </c>
      <c r="E256" s="79" t="s">
        <v>410</v>
      </c>
    </row>
    <row r="257" spans="1:5" ht="15.75" thickBot="1" x14ac:dyDescent="0.3">
      <c r="A257" s="79" t="s">
        <v>3683</v>
      </c>
      <c r="B257" s="85">
        <v>35</v>
      </c>
      <c r="C257" s="79" t="s">
        <v>50</v>
      </c>
      <c r="D257" s="85">
        <v>564</v>
      </c>
      <c r="E257" s="79" t="s">
        <v>407</v>
      </c>
    </row>
    <row r="258" spans="1:5" ht="15.75" thickBot="1" x14ac:dyDescent="0.3">
      <c r="A258" s="79" t="s">
        <v>3683</v>
      </c>
      <c r="B258" s="85">
        <v>35</v>
      </c>
      <c r="C258" s="79" t="s">
        <v>50</v>
      </c>
      <c r="D258" s="85">
        <v>780</v>
      </c>
      <c r="E258" s="79" t="s">
        <v>414</v>
      </c>
    </row>
    <row r="259" spans="1:5" ht="15.75" thickBot="1" x14ac:dyDescent="0.3">
      <c r="A259" s="79" t="s">
        <v>3683</v>
      </c>
      <c r="B259" s="85">
        <v>35</v>
      </c>
      <c r="C259" s="79" t="s">
        <v>50</v>
      </c>
      <c r="D259" s="85">
        <v>779</v>
      </c>
      <c r="E259" s="79" t="s">
        <v>413</v>
      </c>
    </row>
    <row r="260" spans="1:5" ht="15.75" thickBot="1" x14ac:dyDescent="0.3">
      <c r="A260" s="79" t="s">
        <v>3683</v>
      </c>
      <c r="B260" s="85">
        <v>754</v>
      </c>
      <c r="C260" s="79" t="s">
        <v>51</v>
      </c>
      <c r="D260" s="85">
        <v>1</v>
      </c>
      <c r="E260" s="79" t="s">
        <v>1308</v>
      </c>
    </row>
    <row r="261" spans="1:5" ht="15.75" thickBot="1" x14ac:dyDescent="0.3">
      <c r="A261" s="79" t="s">
        <v>3683</v>
      </c>
      <c r="B261" s="85">
        <v>754</v>
      </c>
      <c r="C261" s="79" t="s">
        <v>51</v>
      </c>
      <c r="D261" s="85">
        <v>49</v>
      </c>
      <c r="E261" s="79" t="s">
        <v>1309</v>
      </c>
    </row>
    <row r="262" spans="1:5" ht="15.75" thickBot="1" x14ac:dyDescent="0.3">
      <c r="A262" s="79" t="s">
        <v>3683</v>
      </c>
      <c r="B262" s="85">
        <v>754</v>
      </c>
      <c r="C262" s="79" t="s">
        <v>51</v>
      </c>
      <c r="D262" s="85">
        <v>456</v>
      </c>
      <c r="E262" s="79" t="s">
        <v>1310</v>
      </c>
    </row>
    <row r="263" spans="1:5" ht="15.75" thickBot="1" x14ac:dyDescent="0.3">
      <c r="A263" s="79" t="s">
        <v>3683</v>
      </c>
      <c r="B263" s="85">
        <v>754</v>
      </c>
      <c r="C263" s="79" t="s">
        <v>51</v>
      </c>
      <c r="D263" s="85">
        <v>500</v>
      </c>
      <c r="E263" s="79" t="s">
        <v>1311</v>
      </c>
    </row>
    <row r="264" spans="1:5" ht="15.75" thickBot="1" x14ac:dyDescent="0.3">
      <c r="A264" s="79" t="s">
        <v>3683</v>
      </c>
      <c r="B264" s="85">
        <v>754</v>
      </c>
      <c r="C264" s="79" t="s">
        <v>51</v>
      </c>
      <c r="D264" s="85">
        <v>735</v>
      </c>
      <c r="E264" s="79" t="s">
        <v>1312</v>
      </c>
    </row>
    <row r="265" spans="1:5" ht="15.75" thickBot="1" x14ac:dyDescent="0.3">
      <c r="A265" s="79" t="s">
        <v>3683</v>
      </c>
      <c r="B265" s="85">
        <v>754</v>
      </c>
      <c r="C265" s="79" t="s">
        <v>51</v>
      </c>
      <c r="D265" s="85">
        <v>736</v>
      </c>
      <c r="E265" s="79" t="s">
        <v>1313</v>
      </c>
    </row>
    <row r="266" spans="1:5" ht="15.75" thickBot="1" x14ac:dyDescent="0.3">
      <c r="A266" s="79" t="s">
        <v>3683</v>
      </c>
      <c r="B266" s="85">
        <v>754</v>
      </c>
      <c r="C266" s="79" t="s">
        <v>51</v>
      </c>
      <c r="D266" s="85">
        <v>779</v>
      </c>
      <c r="E266" s="79" t="s">
        <v>1314</v>
      </c>
    </row>
    <row r="267" spans="1:5" ht="15.75" thickBot="1" x14ac:dyDescent="0.3">
      <c r="A267" s="79" t="s">
        <v>3683</v>
      </c>
      <c r="B267" s="85">
        <v>390</v>
      </c>
      <c r="C267" s="79" t="s">
        <v>52</v>
      </c>
      <c r="D267" s="85">
        <v>45</v>
      </c>
      <c r="E267" s="79" t="s">
        <v>846</v>
      </c>
    </row>
    <row r="268" spans="1:5" ht="15.75" thickBot="1" x14ac:dyDescent="0.3">
      <c r="A268" s="79" t="s">
        <v>3683</v>
      </c>
      <c r="B268" s="85">
        <v>390</v>
      </c>
      <c r="C268" s="79" t="s">
        <v>52</v>
      </c>
      <c r="D268" s="85">
        <v>89</v>
      </c>
      <c r="E268" s="79" t="s">
        <v>847</v>
      </c>
    </row>
    <row r="269" spans="1:5" ht="15.75" thickBot="1" x14ac:dyDescent="0.3">
      <c r="A269" s="79" t="s">
        <v>3683</v>
      </c>
      <c r="B269" s="85">
        <v>390</v>
      </c>
      <c r="C269" s="79" t="s">
        <v>52</v>
      </c>
      <c r="D269" s="85">
        <v>90</v>
      </c>
      <c r="E269" s="79" t="s">
        <v>848</v>
      </c>
    </row>
    <row r="270" spans="1:5" ht="15.75" thickBot="1" x14ac:dyDescent="0.3">
      <c r="A270" s="79" t="s">
        <v>3683</v>
      </c>
      <c r="B270" s="85">
        <v>390</v>
      </c>
      <c r="C270" s="79" t="s">
        <v>52</v>
      </c>
      <c r="D270" s="85">
        <v>221</v>
      </c>
      <c r="E270" s="79" t="s">
        <v>849</v>
      </c>
    </row>
    <row r="271" spans="1:5" ht="15.75" thickBot="1" x14ac:dyDescent="0.3">
      <c r="A271" s="79" t="s">
        <v>3683</v>
      </c>
      <c r="B271" s="85">
        <v>390</v>
      </c>
      <c r="C271" s="79" t="s">
        <v>52</v>
      </c>
      <c r="D271" s="85">
        <v>265</v>
      </c>
      <c r="E271" s="79" t="s">
        <v>850</v>
      </c>
    </row>
    <row r="272" spans="1:5" ht="15.75" thickBot="1" x14ac:dyDescent="0.3">
      <c r="A272" s="79" t="s">
        <v>3683</v>
      </c>
      <c r="B272" s="85">
        <v>390</v>
      </c>
      <c r="C272" s="79" t="s">
        <v>52</v>
      </c>
      <c r="D272" s="85">
        <v>456</v>
      </c>
      <c r="E272" s="79" t="s">
        <v>851</v>
      </c>
    </row>
    <row r="273" spans="1:5" ht="15.75" thickBot="1" x14ac:dyDescent="0.3">
      <c r="A273" s="79" t="s">
        <v>3683</v>
      </c>
      <c r="B273" s="85">
        <v>390</v>
      </c>
      <c r="C273" s="79" t="s">
        <v>52</v>
      </c>
      <c r="D273" s="85">
        <v>457</v>
      </c>
      <c r="E273" s="79" t="s">
        <v>852</v>
      </c>
    </row>
    <row r="274" spans="1:5" ht="15.75" thickBot="1" x14ac:dyDescent="0.3">
      <c r="A274" s="79" t="s">
        <v>3683</v>
      </c>
      <c r="B274" s="85">
        <v>390</v>
      </c>
      <c r="C274" s="79" t="s">
        <v>52</v>
      </c>
      <c r="D274" s="85">
        <v>460</v>
      </c>
      <c r="E274" s="79" t="s">
        <v>853</v>
      </c>
    </row>
    <row r="275" spans="1:5" ht="15.75" thickBot="1" x14ac:dyDescent="0.3">
      <c r="A275" s="79" t="s">
        <v>3683</v>
      </c>
      <c r="B275" s="85">
        <v>390</v>
      </c>
      <c r="C275" s="79" t="s">
        <v>52</v>
      </c>
      <c r="D275" s="85">
        <v>500</v>
      </c>
      <c r="E275" s="79" t="s">
        <v>854</v>
      </c>
    </row>
    <row r="276" spans="1:5" ht="15.75" thickBot="1" x14ac:dyDescent="0.3">
      <c r="A276" s="79" t="s">
        <v>3683</v>
      </c>
      <c r="B276" s="85">
        <v>390</v>
      </c>
      <c r="C276" s="79" t="s">
        <v>52</v>
      </c>
      <c r="D276" s="85">
        <v>510</v>
      </c>
      <c r="E276" s="79" t="s">
        <v>761</v>
      </c>
    </row>
    <row r="277" spans="1:5" ht="15.75" thickBot="1" x14ac:dyDescent="0.3">
      <c r="A277" s="79" t="s">
        <v>3683</v>
      </c>
      <c r="B277" s="85">
        <v>390</v>
      </c>
      <c r="C277" s="79" t="s">
        <v>52</v>
      </c>
      <c r="D277" s="85">
        <v>691</v>
      </c>
      <c r="E277" s="79" t="s">
        <v>855</v>
      </c>
    </row>
    <row r="278" spans="1:5" ht="15.75" thickBot="1" x14ac:dyDescent="0.3">
      <c r="A278" s="79" t="s">
        <v>3683</v>
      </c>
      <c r="B278" s="85">
        <v>390</v>
      </c>
      <c r="C278" s="79" t="s">
        <v>52</v>
      </c>
      <c r="D278" s="85">
        <v>692</v>
      </c>
      <c r="E278" s="79" t="s">
        <v>856</v>
      </c>
    </row>
    <row r="279" spans="1:5" ht="15.75" thickBot="1" x14ac:dyDescent="0.3">
      <c r="A279" s="79" t="s">
        <v>3683</v>
      </c>
      <c r="B279" s="85">
        <v>390</v>
      </c>
      <c r="C279" s="79" t="s">
        <v>52</v>
      </c>
      <c r="D279" s="85">
        <v>735</v>
      </c>
      <c r="E279" s="79" t="s">
        <v>857</v>
      </c>
    </row>
    <row r="280" spans="1:5" ht="15.75" thickBot="1" x14ac:dyDescent="0.3">
      <c r="A280" s="79" t="s">
        <v>3683</v>
      </c>
      <c r="B280" s="85">
        <v>565</v>
      </c>
      <c r="C280" s="79" t="s">
        <v>53</v>
      </c>
      <c r="D280" s="85">
        <v>1</v>
      </c>
      <c r="E280" s="79" t="s">
        <v>1207</v>
      </c>
    </row>
    <row r="281" spans="1:5" ht="15.75" thickBot="1" x14ac:dyDescent="0.3">
      <c r="A281" s="79" t="s">
        <v>3683</v>
      </c>
      <c r="B281" s="85">
        <v>565</v>
      </c>
      <c r="C281" s="79" t="s">
        <v>53</v>
      </c>
      <c r="D281" s="85">
        <v>90</v>
      </c>
      <c r="E281" s="79" t="s">
        <v>1209</v>
      </c>
    </row>
    <row r="282" spans="1:5" ht="15.75" thickBot="1" x14ac:dyDescent="0.3">
      <c r="A282" s="79" t="s">
        <v>3683</v>
      </c>
      <c r="B282" s="85">
        <v>565</v>
      </c>
      <c r="C282" s="79" t="s">
        <v>53</v>
      </c>
      <c r="D282" s="85">
        <v>89</v>
      </c>
      <c r="E282" s="79" t="s">
        <v>1208</v>
      </c>
    </row>
    <row r="283" spans="1:5" ht="15.75" thickBot="1" x14ac:dyDescent="0.3">
      <c r="A283" s="79" t="s">
        <v>3683</v>
      </c>
      <c r="B283" s="85">
        <v>565</v>
      </c>
      <c r="C283" s="79" t="s">
        <v>53</v>
      </c>
      <c r="D283" s="85">
        <v>177</v>
      </c>
      <c r="E283" s="79" t="s">
        <v>1210</v>
      </c>
    </row>
    <row r="284" spans="1:5" ht="15.75" thickBot="1" x14ac:dyDescent="0.3">
      <c r="A284" s="79" t="s">
        <v>3683</v>
      </c>
      <c r="B284" s="85">
        <v>290</v>
      </c>
      <c r="C284" s="79" t="s">
        <v>54</v>
      </c>
      <c r="D284" s="85">
        <v>1</v>
      </c>
      <c r="E284" s="79" t="s">
        <v>732</v>
      </c>
    </row>
    <row r="285" spans="1:5" ht="15.75" thickBot="1" x14ac:dyDescent="0.3">
      <c r="A285" s="79" t="s">
        <v>3683</v>
      </c>
      <c r="B285" s="85">
        <v>290</v>
      </c>
      <c r="C285" s="79" t="s">
        <v>54</v>
      </c>
      <c r="D285" s="85">
        <v>89</v>
      </c>
      <c r="E285" s="79" t="s">
        <v>733</v>
      </c>
    </row>
    <row r="286" spans="1:5" ht="15.75" thickBot="1" x14ac:dyDescent="0.3">
      <c r="A286" s="79" t="s">
        <v>3683</v>
      </c>
      <c r="B286" s="85">
        <v>290</v>
      </c>
      <c r="C286" s="79" t="s">
        <v>54</v>
      </c>
      <c r="D286" s="85">
        <v>90</v>
      </c>
      <c r="E286" s="79" t="s">
        <v>734</v>
      </c>
    </row>
    <row r="287" spans="1:5" ht="15.75" thickBot="1" x14ac:dyDescent="0.3">
      <c r="A287" s="79" t="s">
        <v>3683</v>
      </c>
      <c r="B287" s="85">
        <v>290</v>
      </c>
      <c r="C287" s="79" t="s">
        <v>54</v>
      </c>
      <c r="D287" s="85">
        <v>177</v>
      </c>
      <c r="E287" s="79" t="s">
        <v>735</v>
      </c>
    </row>
    <row r="288" spans="1:5" ht="15.75" thickBot="1" x14ac:dyDescent="0.3">
      <c r="A288" s="79" t="s">
        <v>3683</v>
      </c>
      <c r="B288" s="85">
        <v>290</v>
      </c>
      <c r="C288" s="79" t="s">
        <v>54</v>
      </c>
      <c r="D288" s="85">
        <v>500</v>
      </c>
      <c r="E288" s="79" t="s">
        <v>736</v>
      </c>
    </row>
    <row r="289" spans="1:5" ht="15.75" thickBot="1" x14ac:dyDescent="0.3">
      <c r="A289" s="79" t="s">
        <v>3683</v>
      </c>
      <c r="B289" s="85">
        <v>290</v>
      </c>
      <c r="C289" s="79" t="s">
        <v>54</v>
      </c>
      <c r="D289" s="85">
        <v>867</v>
      </c>
      <c r="E289" s="79" t="s">
        <v>737</v>
      </c>
    </row>
    <row r="290" spans="1:5" ht="15.75" thickBot="1" x14ac:dyDescent="0.3">
      <c r="A290" s="79" t="s">
        <v>3683</v>
      </c>
      <c r="B290" s="85">
        <v>405</v>
      </c>
      <c r="C290" s="79" t="s">
        <v>55</v>
      </c>
      <c r="D290" s="85">
        <v>45</v>
      </c>
      <c r="E290" s="79" t="s">
        <v>891</v>
      </c>
    </row>
    <row r="291" spans="1:5" ht="15.75" thickBot="1" x14ac:dyDescent="0.3">
      <c r="A291" s="79" t="s">
        <v>3683</v>
      </c>
      <c r="B291" s="85">
        <v>405</v>
      </c>
      <c r="C291" s="79" t="s">
        <v>55</v>
      </c>
      <c r="D291" s="85">
        <v>89</v>
      </c>
      <c r="E291" s="79" t="s">
        <v>892</v>
      </c>
    </row>
    <row r="292" spans="1:5" ht="15.75" thickBot="1" x14ac:dyDescent="0.3">
      <c r="A292" s="79" t="s">
        <v>3683</v>
      </c>
      <c r="B292" s="85">
        <v>405</v>
      </c>
      <c r="C292" s="79" t="s">
        <v>55</v>
      </c>
      <c r="D292" s="85">
        <v>133</v>
      </c>
      <c r="E292" s="79" t="s">
        <v>893</v>
      </c>
    </row>
    <row r="293" spans="1:5" ht="15.75" thickBot="1" x14ac:dyDescent="0.3">
      <c r="A293" s="79" t="s">
        <v>3683</v>
      </c>
      <c r="B293" s="85">
        <v>405</v>
      </c>
      <c r="C293" s="79" t="s">
        <v>55</v>
      </c>
      <c r="D293" s="85">
        <v>134</v>
      </c>
      <c r="E293" s="79" t="s">
        <v>894</v>
      </c>
    </row>
    <row r="294" spans="1:5" ht="15.75" thickBot="1" x14ac:dyDescent="0.3">
      <c r="A294" s="79" t="s">
        <v>3683</v>
      </c>
      <c r="B294" s="85">
        <v>405</v>
      </c>
      <c r="C294" s="79" t="s">
        <v>55</v>
      </c>
      <c r="D294" s="85">
        <v>181</v>
      </c>
      <c r="E294" s="79" t="s">
        <v>897</v>
      </c>
    </row>
    <row r="295" spans="1:5" ht="15.75" thickBot="1" x14ac:dyDescent="0.3">
      <c r="A295" s="79" t="s">
        <v>3683</v>
      </c>
      <c r="B295" s="85">
        <v>405</v>
      </c>
      <c r="C295" s="79" t="s">
        <v>55</v>
      </c>
      <c r="D295" s="85">
        <v>179</v>
      </c>
      <c r="E295" s="79" t="s">
        <v>896</v>
      </c>
    </row>
    <row r="296" spans="1:5" ht="15.75" thickBot="1" x14ac:dyDescent="0.3">
      <c r="A296" s="79" t="s">
        <v>3683</v>
      </c>
      <c r="B296" s="85">
        <v>405</v>
      </c>
      <c r="C296" s="79" t="s">
        <v>55</v>
      </c>
      <c r="D296" s="85">
        <v>177</v>
      </c>
      <c r="E296" s="79" t="s">
        <v>895</v>
      </c>
    </row>
    <row r="297" spans="1:5" ht="15.75" thickBot="1" x14ac:dyDescent="0.3">
      <c r="A297" s="79" t="s">
        <v>3683</v>
      </c>
      <c r="B297" s="85">
        <v>405</v>
      </c>
      <c r="C297" s="79" t="s">
        <v>55</v>
      </c>
      <c r="D297" s="85">
        <v>221</v>
      </c>
      <c r="E297" s="79" t="s">
        <v>898</v>
      </c>
    </row>
    <row r="298" spans="1:5" ht="15.75" thickBot="1" x14ac:dyDescent="0.3">
      <c r="A298" s="79" t="s">
        <v>3683</v>
      </c>
      <c r="B298" s="85">
        <v>405</v>
      </c>
      <c r="C298" s="79" t="s">
        <v>55</v>
      </c>
      <c r="D298" s="85">
        <v>309</v>
      </c>
      <c r="E298" s="79" t="s">
        <v>899</v>
      </c>
    </row>
    <row r="299" spans="1:5" ht="15.75" thickBot="1" x14ac:dyDescent="0.3">
      <c r="A299" s="79" t="s">
        <v>3683</v>
      </c>
      <c r="B299" s="85">
        <v>405</v>
      </c>
      <c r="C299" s="79" t="s">
        <v>55</v>
      </c>
      <c r="D299" s="85">
        <v>380</v>
      </c>
      <c r="E299" s="79" t="s">
        <v>900</v>
      </c>
    </row>
    <row r="300" spans="1:5" ht="15.75" thickBot="1" x14ac:dyDescent="0.3">
      <c r="A300" s="79" t="s">
        <v>3683</v>
      </c>
      <c r="B300" s="85">
        <v>405</v>
      </c>
      <c r="C300" s="79" t="s">
        <v>55</v>
      </c>
      <c r="D300" s="85">
        <v>505</v>
      </c>
      <c r="E300" s="79" t="s">
        <v>904</v>
      </c>
    </row>
    <row r="301" spans="1:5" ht="15.75" thickBot="1" x14ac:dyDescent="0.3">
      <c r="A301" s="79" t="s">
        <v>3683</v>
      </c>
      <c r="B301" s="85">
        <v>405</v>
      </c>
      <c r="C301" s="79" t="s">
        <v>55</v>
      </c>
      <c r="D301" s="85">
        <v>501</v>
      </c>
      <c r="E301" s="79" t="s">
        <v>902</v>
      </c>
    </row>
    <row r="302" spans="1:5" ht="15.75" thickBot="1" x14ac:dyDescent="0.3">
      <c r="A302" s="79" t="s">
        <v>3683</v>
      </c>
      <c r="B302" s="85">
        <v>405</v>
      </c>
      <c r="C302" s="79" t="s">
        <v>55</v>
      </c>
      <c r="D302" s="85">
        <v>502</v>
      </c>
      <c r="E302" s="79" t="s">
        <v>903</v>
      </c>
    </row>
    <row r="303" spans="1:5" ht="15.75" thickBot="1" x14ac:dyDescent="0.3">
      <c r="A303" s="79" t="s">
        <v>3683</v>
      </c>
      <c r="B303" s="85">
        <v>405</v>
      </c>
      <c r="C303" s="79" t="s">
        <v>55</v>
      </c>
      <c r="D303" s="85">
        <v>500</v>
      </c>
      <c r="E303" s="79" t="s">
        <v>901</v>
      </c>
    </row>
    <row r="304" spans="1:5" ht="15.75" thickBot="1" x14ac:dyDescent="0.3">
      <c r="A304" s="79" t="s">
        <v>3683</v>
      </c>
      <c r="B304" s="85">
        <v>405</v>
      </c>
      <c r="C304" s="79" t="s">
        <v>55</v>
      </c>
      <c r="D304" s="85">
        <v>590</v>
      </c>
      <c r="E304" s="79" t="s">
        <v>906</v>
      </c>
    </row>
    <row r="305" spans="1:5" ht="15.75" thickBot="1" x14ac:dyDescent="0.3">
      <c r="A305" s="79" t="s">
        <v>3683</v>
      </c>
      <c r="B305" s="85">
        <v>405</v>
      </c>
      <c r="C305" s="79" t="s">
        <v>55</v>
      </c>
      <c r="D305" s="85">
        <v>588</v>
      </c>
      <c r="E305" s="79" t="s">
        <v>905</v>
      </c>
    </row>
    <row r="306" spans="1:5" ht="15.75" thickBot="1" x14ac:dyDescent="0.3">
      <c r="A306" s="79" t="s">
        <v>3683</v>
      </c>
      <c r="B306" s="85">
        <v>405</v>
      </c>
      <c r="C306" s="79" t="s">
        <v>55</v>
      </c>
      <c r="D306" s="85">
        <v>779</v>
      </c>
      <c r="E306" s="79" t="s">
        <v>907</v>
      </c>
    </row>
    <row r="307" spans="1:5" ht="15.75" thickBot="1" x14ac:dyDescent="0.3">
      <c r="A307" s="79" t="s">
        <v>3683</v>
      </c>
      <c r="B307" s="85">
        <v>405</v>
      </c>
      <c r="C307" s="79" t="s">
        <v>55</v>
      </c>
      <c r="D307" s="85">
        <v>911</v>
      </c>
      <c r="E307" s="79" t="s">
        <v>908</v>
      </c>
    </row>
    <row r="308" spans="1:5" ht="15.75" thickBot="1" x14ac:dyDescent="0.3">
      <c r="A308" s="79" t="s">
        <v>3683</v>
      </c>
      <c r="B308" s="85">
        <v>397</v>
      </c>
      <c r="C308" s="79" t="s">
        <v>56</v>
      </c>
      <c r="D308" s="85">
        <v>89</v>
      </c>
      <c r="E308" s="79" t="s">
        <v>872</v>
      </c>
    </row>
    <row r="309" spans="1:5" ht="15.75" thickBot="1" x14ac:dyDescent="0.3">
      <c r="A309" s="79" t="s">
        <v>3683</v>
      </c>
      <c r="B309" s="85">
        <v>397</v>
      </c>
      <c r="C309" s="79" t="s">
        <v>56</v>
      </c>
      <c r="D309" s="85">
        <v>103</v>
      </c>
      <c r="E309" s="79" t="s">
        <v>873</v>
      </c>
    </row>
    <row r="310" spans="1:5" ht="15.75" thickBot="1" x14ac:dyDescent="0.3">
      <c r="A310" s="79" t="s">
        <v>3683</v>
      </c>
      <c r="B310" s="85">
        <v>397</v>
      </c>
      <c r="C310" s="79" t="s">
        <v>56</v>
      </c>
      <c r="D310" s="85">
        <v>215</v>
      </c>
      <c r="E310" s="79" t="s">
        <v>878</v>
      </c>
    </row>
    <row r="311" spans="1:5" ht="15.75" thickBot="1" x14ac:dyDescent="0.3">
      <c r="A311" s="79" t="s">
        <v>3683</v>
      </c>
      <c r="B311" s="85">
        <v>397</v>
      </c>
      <c r="C311" s="79" t="s">
        <v>56</v>
      </c>
      <c r="D311" s="85">
        <v>145</v>
      </c>
      <c r="E311" s="79" t="s">
        <v>874</v>
      </c>
    </row>
    <row r="312" spans="1:5" ht="15.75" thickBot="1" x14ac:dyDescent="0.3">
      <c r="A312" s="79" t="s">
        <v>3683</v>
      </c>
      <c r="B312" s="85">
        <v>397</v>
      </c>
      <c r="C312" s="79" t="s">
        <v>56</v>
      </c>
      <c r="D312" s="85">
        <v>172</v>
      </c>
      <c r="E312" s="79" t="s">
        <v>875</v>
      </c>
    </row>
    <row r="313" spans="1:5" ht="15.75" thickBot="1" x14ac:dyDescent="0.3">
      <c r="A313" s="79" t="s">
        <v>3683</v>
      </c>
      <c r="B313" s="85">
        <v>397</v>
      </c>
      <c r="C313" s="79" t="s">
        <v>56</v>
      </c>
      <c r="D313" s="85">
        <v>181</v>
      </c>
      <c r="E313" s="79" t="s">
        <v>876</v>
      </c>
    </row>
    <row r="314" spans="1:5" ht="15.75" thickBot="1" x14ac:dyDescent="0.3">
      <c r="A314" s="79" t="s">
        <v>3683</v>
      </c>
      <c r="B314" s="85">
        <v>397</v>
      </c>
      <c r="C314" s="79" t="s">
        <v>56</v>
      </c>
      <c r="D314" s="85">
        <v>198</v>
      </c>
      <c r="E314" s="79" t="s">
        <v>877</v>
      </c>
    </row>
    <row r="315" spans="1:5" ht="15.75" thickBot="1" x14ac:dyDescent="0.3">
      <c r="A315" s="79" t="s">
        <v>3683</v>
      </c>
      <c r="B315" s="85">
        <v>397</v>
      </c>
      <c r="C315" s="79" t="s">
        <v>56</v>
      </c>
      <c r="D315" s="85">
        <v>291</v>
      </c>
      <c r="E315" s="79" t="s">
        <v>881</v>
      </c>
    </row>
    <row r="316" spans="1:5" ht="15.75" thickBot="1" x14ac:dyDescent="0.3">
      <c r="A316" s="79" t="s">
        <v>3683</v>
      </c>
      <c r="B316" s="85">
        <v>397</v>
      </c>
      <c r="C316" s="79" t="s">
        <v>56</v>
      </c>
      <c r="D316" s="85">
        <v>298</v>
      </c>
      <c r="E316" s="79" t="s">
        <v>882</v>
      </c>
    </row>
    <row r="317" spans="1:5" ht="15.75" thickBot="1" x14ac:dyDescent="0.3">
      <c r="A317" s="79" t="s">
        <v>3683</v>
      </c>
      <c r="B317" s="85">
        <v>397</v>
      </c>
      <c r="C317" s="79" t="s">
        <v>56</v>
      </c>
      <c r="D317" s="85">
        <v>235</v>
      </c>
      <c r="E317" s="79" t="s">
        <v>879</v>
      </c>
    </row>
    <row r="318" spans="1:5" ht="15.75" thickBot="1" x14ac:dyDescent="0.3">
      <c r="A318" s="79" t="s">
        <v>3683</v>
      </c>
      <c r="B318" s="85">
        <v>397</v>
      </c>
      <c r="C318" s="79" t="s">
        <v>56</v>
      </c>
      <c r="D318" s="85">
        <v>269</v>
      </c>
      <c r="E318" s="79" t="s">
        <v>880</v>
      </c>
    </row>
    <row r="319" spans="1:5" ht="15.75" thickBot="1" x14ac:dyDescent="0.3">
      <c r="A319" s="79" t="s">
        <v>3683</v>
      </c>
      <c r="B319" s="85">
        <v>395</v>
      </c>
      <c r="C319" s="79" t="s">
        <v>57</v>
      </c>
      <c r="D319" s="85">
        <v>1</v>
      </c>
      <c r="E319" s="79" t="s">
        <v>858</v>
      </c>
    </row>
    <row r="320" spans="1:5" ht="15.75" thickBot="1" x14ac:dyDescent="0.3">
      <c r="A320" s="79" t="s">
        <v>3683</v>
      </c>
      <c r="B320" s="85">
        <v>395</v>
      </c>
      <c r="C320" s="79" t="s">
        <v>57</v>
      </c>
      <c r="D320" s="85">
        <v>2</v>
      </c>
      <c r="E320" s="79" t="s">
        <v>859</v>
      </c>
    </row>
    <row r="321" spans="1:5" ht="15.75" thickBot="1" x14ac:dyDescent="0.3">
      <c r="A321" s="79" t="s">
        <v>3683</v>
      </c>
      <c r="B321" s="85">
        <v>395</v>
      </c>
      <c r="C321" s="79" t="s">
        <v>57</v>
      </c>
      <c r="D321" s="85">
        <v>3</v>
      </c>
      <c r="E321" s="79" t="s">
        <v>860</v>
      </c>
    </row>
    <row r="322" spans="1:5" ht="15.75" thickBot="1" x14ac:dyDescent="0.3">
      <c r="A322" s="79" t="s">
        <v>3683</v>
      </c>
      <c r="B322" s="85">
        <v>395</v>
      </c>
      <c r="C322" s="79" t="s">
        <v>57</v>
      </c>
      <c r="D322" s="85">
        <v>45</v>
      </c>
      <c r="E322" s="79" t="s">
        <v>862</v>
      </c>
    </row>
    <row r="323" spans="1:5" ht="15.75" thickBot="1" x14ac:dyDescent="0.3">
      <c r="A323" s="79" t="s">
        <v>3683</v>
      </c>
      <c r="B323" s="85">
        <v>395</v>
      </c>
      <c r="C323" s="79" t="s">
        <v>57</v>
      </c>
      <c r="D323" s="85">
        <v>90</v>
      </c>
      <c r="E323" s="79" t="s">
        <v>863</v>
      </c>
    </row>
    <row r="324" spans="1:5" ht="15.75" thickBot="1" x14ac:dyDescent="0.3">
      <c r="A324" s="79" t="s">
        <v>3683</v>
      </c>
      <c r="B324" s="85">
        <v>395</v>
      </c>
      <c r="C324" s="79" t="s">
        <v>57</v>
      </c>
      <c r="D324" s="85">
        <v>133</v>
      </c>
      <c r="E324" s="79" t="s">
        <v>864</v>
      </c>
    </row>
    <row r="325" spans="1:5" ht="15.75" thickBot="1" x14ac:dyDescent="0.3">
      <c r="A325" s="79" t="s">
        <v>3683</v>
      </c>
      <c r="B325" s="85">
        <v>395</v>
      </c>
      <c r="C325" s="79" t="s">
        <v>57</v>
      </c>
      <c r="D325" s="85">
        <v>221</v>
      </c>
      <c r="E325" s="79" t="s">
        <v>865</v>
      </c>
    </row>
    <row r="326" spans="1:5" ht="15.75" thickBot="1" x14ac:dyDescent="0.3">
      <c r="A326" s="79" t="s">
        <v>3683</v>
      </c>
      <c r="B326" s="85">
        <v>395</v>
      </c>
      <c r="C326" s="79" t="s">
        <v>57</v>
      </c>
      <c r="D326" s="85">
        <v>265</v>
      </c>
      <c r="E326" s="79" t="s">
        <v>866</v>
      </c>
    </row>
    <row r="327" spans="1:5" ht="15.75" thickBot="1" x14ac:dyDescent="0.3">
      <c r="A327" s="79" t="s">
        <v>3683</v>
      </c>
      <c r="B327" s="85">
        <v>395</v>
      </c>
      <c r="C327" s="79" t="s">
        <v>57</v>
      </c>
      <c r="D327" s="85">
        <v>779</v>
      </c>
      <c r="E327" s="79" t="s">
        <v>871</v>
      </c>
    </row>
    <row r="328" spans="1:5" ht="15.75" thickBot="1" x14ac:dyDescent="0.3">
      <c r="A328" s="79" t="s">
        <v>3683</v>
      </c>
      <c r="B328" s="85">
        <v>395</v>
      </c>
      <c r="C328" s="79" t="s">
        <v>57</v>
      </c>
      <c r="D328" s="85">
        <v>4</v>
      </c>
      <c r="E328" s="79" t="s">
        <v>861</v>
      </c>
    </row>
    <row r="329" spans="1:5" ht="15.75" thickBot="1" x14ac:dyDescent="0.3">
      <c r="A329" s="79" t="s">
        <v>3683</v>
      </c>
      <c r="B329" s="85">
        <v>395</v>
      </c>
      <c r="C329" s="79" t="s">
        <v>57</v>
      </c>
      <c r="D329" s="85">
        <v>505</v>
      </c>
      <c r="E329" s="79" t="s">
        <v>868</v>
      </c>
    </row>
    <row r="330" spans="1:5" ht="15.75" thickBot="1" x14ac:dyDescent="0.3">
      <c r="A330" s="79" t="s">
        <v>3683</v>
      </c>
      <c r="B330" s="85">
        <v>395</v>
      </c>
      <c r="C330" s="79" t="s">
        <v>57</v>
      </c>
      <c r="D330" s="85">
        <v>266</v>
      </c>
      <c r="E330" s="79" t="s">
        <v>867</v>
      </c>
    </row>
    <row r="331" spans="1:5" ht="15.75" thickBot="1" x14ac:dyDescent="0.3">
      <c r="A331" s="79" t="s">
        <v>3683</v>
      </c>
      <c r="B331" s="85">
        <v>395</v>
      </c>
      <c r="C331" s="79" t="s">
        <v>57</v>
      </c>
      <c r="D331" s="85">
        <v>691</v>
      </c>
      <c r="E331" s="79" t="s">
        <v>869</v>
      </c>
    </row>
    <row r="332" spans="1:5" ht="15.75" thickBot="1" x14ac:dyDescent="0.3">
      <c r="A332" s="79" t="s">
        <v>3683</v>
      </c>
      <c r="B332" s="85">
        <v>395</v>
      </c>
      <c r="C332" s="79" t="s">
        <v>57</v>
      </c>
      <c r="D332" s="85">
        <v>692</v>
      </c>
      <c r="E332" s="79" t="s">
        <v>870</v>
      </c>
    </row>
    <row r="333" spans="1:5" ht="15.75" thickBot="1" x14ac:dyDescent="0.3">
      <c r="A333" s="79" t="s">
        <v>3683</v>
      </c>
      <c r="B333" s="85">
        <v>435</v>
      </c>
      <c r="C333" s="79" t="s">
        <v>58</v>
      </c>
      <c r="D333" s="85">
        <v>1</v>
      </c>
      <c r="E333" s="79" t="s">
        <v>944</v>
      </c>
    </row>
    <row r="334" spans="1:5" ht="15.75" thickBot="1" x14ac:dyDescent="0.3">
      <c r="A334" s="79" t="s">
        <v>3683</v>
      </c>
      <c r="B334" s="85">
        <v>435</v>
      </c>
      <c r="C334" s="79" t="s">
        <v>58</v>
      </c>
      <c r="D334" s="85">
        <v>177</v>
      </c>
      <c r="E334" s="79" t="s">
        <v>945</v>
      </c>
    </row>
    <row r="335" spans="1:5" ht="15.75" thickBot="1" x14ac:dyDescent="0.3">
      <c r="A335" s="79" t="s">
        <v>3683</v>
      </c>
      <c r="B335" s="85">
        <v>435</v>
      </c>
      <c r="C335" s="79" t="s">
        <v>58</v>
      </c>
      <c r="D335" s="85">
        <v>178</v>
      </c>
      <c r="E335" s="79" t="s">
        <v>946</v>
      </c>
    </row>
    <row r="336" spans="1:5" ht="15.75" thickBot="1" x14ac:dyDescent="0.3">
      <c r="A336" s="79" t="s">
        <v>3683</v>
      </c>
      <c r="B336" s="85">
        <v>435</v>
      </c>
      <c r="C336" s="79" t="s">
        <v>58</v>
      </c>
      <c r="D336" s="85">
        <v>500</v>
      </c>
      <c r="E336" s="79" t="s">
        <v>947</v>
      </c>
    </row>
    <row r="337" spans="1:5" ht="15.75" thickBot="1" x14ac:dyDescent="0.3">
      <c r="A337" s="79" t="s">
        <v>3683</v>
      </c>
      <c r="B337" s="85">
        <v>400</v>
      </c>
      <c r="C337" s="79" t="s">
        <v>59</v>
      </c>
      <c r="D337" s="85">
        <v>3</v>
      </c>
      <c r="E337" s="79" t="s">
        <v>884</v>
      </c>
    </row>
    <row r="338" spans="1:5" ht="15.75" thickBot="1" x14ac:dyDescent="0.3">
      <c r="A338" s="79" t="s">
        <v>3683</v>
      </c>
      <c r="B338" s="85">
        <v>400</v>
      </c>
      <c r="C338" s="79" t="s">
        <v>59</v>
      </c>
      <c r="D338" s="85">
        <v>1</v>
      </c>
      <c r="E338" s="79" t="s">
        <v>883</v>
      </c>
    </row>
    <row r="339" spans="1:5" ht="15.75" thickBot="1" x14ac:dyDescent="0.3">
      <c r="A339" s="79" t="s">
        <v>3683</v>
      </c>
      <c r="B339" s="85">
        <v>400</v>
      </c>
      <c r="C339" s="79" t="s">
        <v>59</v>
      </c>
      <c r="D339" s="85">
        <v>89</v>
      </c>
      <c r="E339" s="79" t="s">
        <v>885</v>
      </c>
    </row>
    <row r="340" spans="1:5" ht="15.75" thickBot="1" x14ac:dyDescent="0.3">
      <c r="A340" s="79" t="s">
        <v>3683</v>
      </c>
      <c r="B340" s="85">
        <v>400</v>
      </c>
      <c r="C340" s="79" t="s">
        <v>59</v>
      </c>
      <c r="D340" s="85">
        <v>133</v>
      </c>
      <c r="E340" s="79" t="s">
        <v>886</v>
      </c>
    </row>
    <row r="341" spans="1:5" ht="15.75" thickBot="1" x14ac:dyDescent="0.3">
      <c r="A341" s="79" t="s">
        <v>3683</v>
      </c>
      <c r="B341" s="85">
        <v>400</v>
      </c>
      <c r="C341" s="79" t="s">
        <v>59</v>
      </c>
      <c r="D341" s="85">
        <v>177</v>
      </c>
      <c r="E341" s="79" t="s">
        <v>887</v>
      </c>
    </row>
    <row r="342" spans="1:5" ht="15.75" thickBot="1" x14ac:dyDescent="0.3">
      <c r="A342" s="79" t="s">
        <v>3683</v>
      </c>
      <c r="B342" s="85">
        <v>400</v>
      </c>
      <c r="C342" s="79" t="s">
        <v>59</v>
      </c>
      <c r="D342" s="85">
        <v>221</v>
      </c>
      <c r="E342" s="79" t="s">
        <v>888</v>
      </c>
    </row>
    <row r="343" spans="1:5" ht="15.75" thickBot="1" x14ac:dyDescent="0.3">
      <c r="A343" s="79" t="s">
        <v>3683</v>
      </c>
      <c r="B343" s="85">
        <v>400</v>
      </c>
      <c r="C343" s="79" t="s">
        <v>59</v>
      </c>
      <c r="D343" s="85">
        <v>735</v>
      </c>
      <c r="E343" s="79" t="s">
        <v>889</v>
      </c>
    </row>
    <row r="344" spans="1:5" ht="15.75" thickBot="1" x14ac:dyDescent="0.3">
      <c r="A344" s="79" t="s">
        <v>3683</v>
      </c>
      <c r="B344" s="85">
        <v>400</v>
      </c>
      <c r="C344" s="79" t="s">
        <v>59</v>
      </c>
      <c r="D344" s="85">
        <v>779</v>
      </c>
      <c r="E344" s="79" t="s">
        <v>890</v>
      </c>
    </row>
    <row r="345" spans="1:5" ht="15.75" thickBot="1" x14ac:dyDescent="0.3">
      <c r="A345" s="79" t="s">
        <v>3683</v>
      </c>
      <c r="B345" s="85">
        <v>515</v>
      </c>
      <c r="C345" s="79" t="s">
        <v>60</v>
      </c>
      <c r="D345" s="85">
        <v>1</v>
      </c>
      <c r="E345" s="79" t="s">
        <v>1150</v>
      </c>
    </row>
    <row r="346" spans="1:5" ht="15.75" thickBot="1" x14ac:dyDescent="0.3">
      <c r="A346" s="79" t="s">
        <v>3683</v>
      </c>
      <c r="B346" s="85">
        <v>515</v>
      </c>
      <c r="C346" s="79" t="s">
        <v>60</v>
      </c>
      <c r="D346" s="85">
        <v>45</v>
      </c>
      <c r="E346" s="79" t="s">
        <v>1151</v>
      </c>
    </row>
    <row r="347" spans="1:5" ht="15.75" thickBot="1" x14ac:dyDescent="0.3">
      <c r="A347" s="79" t="s">
        <v>3683</v>
      </c>
      <c r="B347" s="85">
        <v>515</v>
      </c>
      <c r="C347" s="79" t="s">
        <v>60</v>
      </c>
      <c r="D347" s="85">
        <v>95</v>
      </c>
      <c r="E347" s="79" t="s">
        <v>1157</v>
      </c>
    </row>
    <row r="348" spans="1:5" ht="15.75" thickBot="1" x14ac:dyDescent="0.3">
      <c r="A348" s="79" t="s">
        <v>3683</v>
      </c>
      <c r="B348" s="85">
        <v>515</v>
      </c>
      <c r="C348" s="79" t="s">
        <v>60</v>
      </c>
      <c r="D348" s="85">
        <v>94</v>
      </c>
      <c r="E348" s="79" t="s">
        <v>1156</v>
      </c>
    </row>
    <row r="349" spans="1:5" ht="15.75" thickBot="1" x14ac:dyDescent="0.3">
      <c r="A349" s="79" t="s">
        <v>3683</v>
      </c>
      <c r="B349" s="85">
        <v>515</v>
      </c>
      <c r="C349" s="79" t="s">
        <v>60</v>
      </c>
      <c r="D349" s="85">
        <v>91</v>
      </c>
      <c r="E349" s="79" t="s">
        <v>1154</v>
      </c>
    </row>
    <row r="350" spans="1:5" ht="15.75" thickBot="1" x14ac:dyDescent="0.3">
      <c r="A350" s="79" t="s">
        <v>3683</v>
      </c>
      <c r="B350" s="85">
        <v>515</v>
      </c>
      <c r="C350" s="79" t="s">
        <v>60</v>
      </c>
      <c r="D350" s="85">
        <v>90</v>
      </c>
      <c r="E350" s="79" t="s">
        <v>1153</v>
      </c>
    </row>
    <row r="351" spans="1:5" ht="15.75" thickBot="1" x14ac:dyDescent="0.3">
      <c r="A351" s="79" t="s">
        <v>3683</v>
      </c>
      <c r="B351" s="85">
        <v>515</v>
      </c>
      <c r="C351" s="79" t="s">
        <v>60</v>
      </c>
      <c r="D351" s="85">
        <v>89</v>
      </c>
      <c r="E351" s="79" t="s">
        <v>1152</v>
      </c>
    </row>
    <row r="352" spans="1:5" ht="15.75" thickBot="1" x14ac:dyDescent="0.3">
      <c r="A352" s="79" t="s">
        <v>3683</v>
      </c>
      <c r="B352" s="85">
        <v>515</v>
      </c>
      <c r="C352" s="79" t="s">
        <v>60</v>
      </c>
      <c r="D352" s="85">
        <v>92</v>
      </c>
      <c r="E352" s="79" t="s">
        <v>1155</v>
      </c>
    </row>
    <row r="353" spans="1:5" ht="15.75" thickBot="1" x14ac:dyDescent="0.3">
      <c r="A353" s="79" t="s">
        <v>3683</v>
      </c>
      <c r="B353" s="85">
        <v>515</v>
      </c>
      <c r="C353" s="79" t="s">
        <v>60</v>
      </c>
      <c r="D353" s="85">
        <v>133</v>
      </c>
      <c r="E353" s="79" t="s">
        <v>1158</v>
      </c>
    </row>
    <row r="354" spans="1:5" ht="15.75" thickBot="1" x14ac:dyDescent="0.3">
      <c r="A354" s="79" t="s">
        <v>3683</v>
      </c>
      <c r="B354" s="85">
        <v>515</v>
      </c>
      <c r="C354" s="79" t="s">
        <v>60</v>
      </c>
      <c r="D354" s="85">
        <v>183</v>
      </c>
      <c r="E354" s="79" t="s">
        <v>1165</v>
      </c>
    </row>
    <row r="355" spans="1:5" ht="15.75" thickBot="1" x14ac:dyDescent="0.3">
      <c r="A355" s="79" t="s">
        <v>3683</v>
      </c>
      <c r="B355" s="85">
        <v>515</v>
      </c>
      <c r="C355" s="79" t="s">
        <v>60</v>
      </c>
      <c r="D355" s="85">
        <v>177</v>
      </c>
      <c r="E355" s="79" t="s">
        <v>1159</v>
      </c>
    </row>
    <row r="356" spans="1:5" ht="15.75" thickBot="1" x14ac:dyDescent="0.3">
      <c r="A356" s="79" t="s">
        <v>3683</v>
      </c>
      <c r="B356" s="85">
        <v>515</v>
      </c>
      <c r="C356" s="79" t="s">
        <v>60</v>
      </c>
      <c r="D356" s="85">
        <v>179</v>
      </c>
      <c r="E356" s="79" t="s">
        <v>1161</v>
      </c>
    </row>
    <row r="357" spans="1:5" ht="15.75" thickBot="1" x14ac:dyDescent="0.3">
      <c r="A357" s="79" t="s">
        <v>3683</v>
      </c>
      <c r="B357" s="85">
        <v>515</v>
      </c>
      <c r="C357" s="79" t="s">
        <v>60</v>
      </c>
      <c r="D357" s="85">
        <v>182</v>
      </c>
      <c r="E357" s="79" t="s">
        <v>1164</v>
      </c>
    </row>
    <row r="358" spans="1:5" ht="15.75" thickBot="1" x14ac:dyDescent="0.3">
      <c r="A358" s="79" t="s">
        <v>3683</v>
      </c>
      <c r="B358" s="85">
        <v>515</v>
      </c>
      <c r="C358" s="79" t="s">
        <v>60</v>
      </c>
      <c r="D358" s="85">
        <v>181</v>
      </c>
      <c r="E358" s="79" t="s">
        <v>1163</v>
      </c>
    </row>
    <row r="359" spans="1:5" ht="15.75" thickBot="1" x14ac:dyDescent="0.3">
      <c r="A359" s="79" t="s">
        <v>3683</v>
      </c>
      <c r="B359" s="85">
        <v>515</v>
      </c>
      <c r="C359" s="79" t="s">
        <v>60</v>
      </c>
      <c r="D359" s="85">
        <v>180</v>
      </c>
      <c r="E359" s="79" t="s">
        <v>1162</v>
      </c>
    </row>
    <row r="360" spans="1:5" ht="15.75" thickBot="1" x14ac:dyDescent="0.3">
      <c r="A360" s="79" t="s">
        <v>3683</v>
      </c>
      <c r="B360" s="85">
        <v>515</v>
      </c>
      <c r="C360" s="79" t="s">
        <v>60</v>
      </c>
      <c r="D360" s="85">
        <v>178</v>
      </c>
      <c r="E360" s="79" t="s">
        <v>1160</v>
      </c>
    </row>
    <row r="361" spans="1:5" ht="15.75" thickBot="1" x14ac:dyDescent="0.3">
      <c r="A361" s="79" t="s">
        <v>3683</v>
      </c>
      <c r="B361" s="85">
        <v>515</v>
      </c>
      <c r="C361" s="79" t="s">
        <v>60</v>
      </c>
      <c r="D361" s="85">
        <v>221</v>
      </c>
      <c r="E361" s="79" t="s">
        <v>1166</v>
      </c>
    </row>
    <row r="362" spans="1:5" ht="15.75" thickBot="1" x14ac:dyDescent="0.3">
      <c r="A362" s="79" t="s">
        <v>3683</v>
      </c>
      <c r="B362" s="85">
        <v>515</v>
      </c>
      <c r="C362" s="79" t="s">
        <v>60</v>
      </c>
      <c r="D362" s="85">
        <v>456</v>
      </c>
      <c r="E362" s="79" t="s">
        <v>1168</v>
      </c>
    </row>
    <row r="363" spans="1:5" ht="15.75" thickBot="1" x14ac:dyDescent="0.3">
      <c r="A363" s="79" t="s">
        <v>3683</v>
      </c>
      <c r="B363" s="85">
        <v>515</v>
      </c>
      <c r="C363" s="79" t="s">
        <v>60</v>
      </c>
      <c r="D363" s="85">
        <v>285</v>
      </c>
      <c r="E363" s="79" t="s">
        <v>1167</v>
      </c>
    </row>
    <row r="364" spans="1:5" ht="15.75" thickBot="1" x14ac:dyDescent="0.3">
      <c r="A364" s="79" t="s">
        <v>3683</v>
      </c>
      <c r="B364" s="85">
        <v>515</v>
      </c>
      <c r="C364" s="79" t="s">
        <v>60</v>
      </c>
      <c r="D364" s="85">
        <v>511</v>
      </c>
      <c r="E364" s="79" t="s">
        <v>1174</v>
      </c>
    </row>
    <row r="365" spans="1:5" ht="15.75" thickBot="1" x14ac:dyDescent="0.3">
      <c r="A365" s="79" t="s">
        <v>3683</v>
      </c>
      <c r="B365" s="85">
        <v>515</v>
      </c>
      <c r="C365" s="79" t="s">
        <v>60</v>
      </c>
      <c r="D365" s="85">
        <v>510</v>
      </c>
      <c r="E365" s="79" t="s">
        <v>1173</v>
      </c>
    </row>
    <row r="366" spans="1:5" ht="15.75" thickBot="1" x14ac:dyDescent="0.3">
      <c r="A366" s="79" t="s">
        <v>3683</v>
      </c>
      <c r="B366" s="85">
        <v>515</v>
      </c>
      <c r="C366" s="79" t="s">
        <v>60</v>
      </c>
      <c r="D366" s="85">
        <v>500</v>
      </c>
      <c r="E366" s="79" t="s">
        <v>1169</v>
      </c>
    </row>
    <row r="367" spans="1:5" ht="15.75" thickBot="1" x14ac:dyDescent="0.3">
      <c r="A367" s="79" t="s">
        <v>3683</v>
      </c>
      <c r="B367" s="85">
        <v>515</v>
      </c>
      <c r="C367" s="79" t="s">
        <v>60</v>
      </c>
      <c r="D367" s="85">
        <v>515</v>
      </c>
      <c r="E367" s="79" t="s">
        <v>1175</v>
      </c>
    </row>
    <row r="368" spans="1:5" ht="15.75" thickBot="1" x14ac:dyDescent="0.3">
      <c r="A368" s="79" t="s">
        <v>3683</v>
      </c>
      <c r="B368" s="85">
        <v>515</v>
      </c>
      <c r="C368" s="79" t="s">
        <v>60</v>
      </c>
      <c r="D368" s="85">
        <v>507</v>
      </c>
      <c r="E368" s="79" t="s">
        <v>1172</v>
      </c>
    </row>
    <row r="369" spans="1:5" ht="15.75" thickBot="1" x14ac:dyDescent="0.3">
      <c r="A369" s="79" t="s">
        <v>3683</v>
      </c>
      <c r="B369" s="85">
        <v>515</v>
      </c>
      <c r="C369" s="79" t="s">
        <v>60</v>
      </c>
      <c r="D369" s="85">
        <v>501</v>
      </c>
      <c r="E369" s="79" t="s">
        <v>1170</v>
      </c>
    </row>
    <row r="370" spans="1:5" ht="15.75" thickBot="1" x14ac:dyDescent="0.3">
      <c r="A370" s="79" t="s">
        <v>3683</v>
      </c>
      <c r="B370" s="85">
        <v>515</v>
      </c>
      <c r="C370" s="79" t="s">
        <v>60</v>
      </c>
      <c r="D370" s="85">
        <v>505</v>
      </c>
      <c r="E370" s="79" t="s">
        <v>1171</v>
      </c>
    </row>
    <row r="371" spans="1:5" ht="15.75" thickBot="1" x14ac:dyDescent="0.3">
      <c r="A371" s="79" t="s">
        <v>3683</v>
      </c>
      <c r="B371" s="85">
        <v>515</v>
      </c>
      <c r="C371" s="79" t="s">
        <v>60</v>
      </c>
      <c r="D371" s="85">
        <v>691</v>
      </c>
      <c r="E371" s="79" t="s">
        <v>1176</v>
      </c>
    </row>
    <row r="372" spans="1:5" ht="15.75" thickBot="1" x14ac:dyDescent="0.3">
      <c r="A372" s="79" t="s">
        <v>3683</v>
      </c>
      <c r="B372" s="85">
        <v>515</v>
      </c>
      <c r="C372" s="79" t="s">
        <v>60</v>
      </c>
      <c r="D372" s="85">
        <v>750</v>
      </c>
      <c r="E372" s="79" t="s">
        <v>1177</v>
      </c>
    </row>
    <row r="373" spans="1:5" ht="15.75" thickBot="1" x14ac:dyDescent="0.3">
      <c r="A373" s="79" t="s">
        <v>3683</v>
      </c>
      <c r="B373" s="85">
        <v>515</v>
      </c>
      <c r="C373" s="79" t="s">
        <v>60</v>
      </c>
      <c r="D373" s="85">
        <v>868</v>
      </c>
      <c r="E373" s="79" t="s">
        <v>1178</v>
      </c>
    </row>
    <row r="374" spans="1:5" ht="15.75" thickBot="1" x14ac:dyDescent="0.3">
      <c r="A374" s="79" t="s">
        <v>3683</v>
      </c>
      <c r="B374" s="85">
        <v>160</v>
      </c>
      <c r="C374" s="79" t="s">
        <v>61</v>
      </c>
      <c r="D374" s="85">
        <v>45</v>
      </c>
      <c r="E374" s="79" t="s">
        <v>624</v>
      </c>
    </row>
    <row r="375" spans="1:5" ht="15.75" thickBot="1" x14ac:dyDescent="0.3">
      <c r="A375" s="79" t="s">
        <v>3683</v>
      </c>
      <c r="B375" s="85">
        <v>160</v>
      </c>
      <c r="C375" s="79" t="s">
        <v>61</v>
      </c>
      <c r="D375" s="85">
        <v>177</v>
      </c>
      <c r="E375" s="79" t="s">
        <v>625</v>
      </c>
    </row>
    <row r="376" spans="1:5" ht="15.75" thickBot="1" x14ac:dyDescent="0.3">
      <c r="A376" s="79" t="s">
        <v>3683</v>
      </c>
      <c r="B376" s="85">
        <v>160</v>
      </c>
      <c r="C376" s="79" t="s">
        <v>61</v>
      </c>
      <c r="D376" s="85">
        <v>178</v>
      </c>
      <c r="E376" s="79" t="s">
        <v>626</v>
      </c>
    </row>
    <row r="377" spans="1:5" ht="15.75" thickBot="1" x14ac:dyDescent="0.3">
      <c r="A377" s="79" t="s">
        <v>3683</v>
      </c>
      <c r="B377" s="85">
        <v>160</v>
      </c>
      <c r="C377" s="79" t="s">
        <v>61</v>
      </c>
      <c r="D377" s="85">
        <v>179</v>
      </c>
      <c r="E377" s="79" t="s">
        <v>627</v>
      </c>
    </row>
    <row r="378" spans="1:5" ht="15.75" thickBot="1" x14ac:dyDescent="0.3">
      <c r="A378" s="79" t="s">
        <v>3683</v>
      </c>
      <c r="B378" s="85">
        <v>160</v>
      </c>
      <c r="C378" s="79" t="s">
        <v>61</v>
      </c>
      <c r="D378" s="85">
        <v>180</v>
      </c>
      <c r="E378" s="79" t="s">
        <v>628</v>
      </c>
    </row>
    <row r="379" spans="1:5" ht="15.75" thickBot="1" x14ac:dyDescent="0.3">
      <c r="A379" s="79" t="s">
        <v>3683</v>
      </c>
      <c r="B379" s="85">
        <v>160</v>
      </c>
      <c r="C379" s="79" t="s">
        <v>61</v>
      </c>
      <c r="D379" s="85">
        <v>501</v>
      </c>
      <c r="E379" s="79" t="s">
        <v>630</v>
      </c>
    </row>
    <row r="380" spans="1:5" ht="15.75" thickBot="1" x14ac:dyDescent="0.3">
      <c r="A380" s="79" t="s">
        <v>3683</v>
      </c>
      <c r="B380" s="85">
        <v>160</v>
      </c>
      <c r="C380" s="79" t="s">
        <v>61</v>
      </c>
      <c r="D380" s="85">
        <v>500</v>
      </c>
      <c r="E380" s="79" t="s">
        <v>629</v>
      </c>
    </row>
    <row r="381" spans="1:5" ht="15.75" thickBot="1" x14ac:dyDescent="0.3">
      <c r="A381" s="79" t="s">
        <v>3683</v>
      </c>
      <c r="B381" s="85">
        <v>160</v>
      </c>
      <c r="C381" s="79" t="s">
        <v>61</v>
      </c>
      <c r="D381" s="85">
        <v>779</v>
      </c>
      <c r="E381" s="79" t="s">
        <v>631</v>
      </c>
    </row>
    <row r="382" spans="1:5" ht="15.75" thickBot="1" x14ac:dyDescent="0.3">
      <c r="A382" s="79" t="s">
        <v>3683</v>
      </c>
      <c r="B382" s="85">
        <v>870</v>
      </c>
      <c r="C382" s="79" t="s">
        <v>62</v>
      </c>
      <c r="D382" s="85">
        <v>1</v>
      </c>
      <c r="E382" s="79" t="s">
        <v>182</v>
      </c>
    </row>
    <row r="383" spans="1:5" ht="15.75" thickBot="1" x14ac:dyDescent="0.3">
      <c r="A383" s="79" t="s">
        <v>3683</v>
      </c>
      <c r="B383" s="85">
        <v>870</v>
      </c>
      <c r="C383" s="79" t="s">
        <v>62</v>
      </c>
      <c r="D383" s="85">
        <v>2</v>
      </c>
      <c r="E383" s="79" t="s">
        <v>183</v>
      </c>
    </row>
    <row r="384" spans="1:5" ht="15.75" thickBot="1" x14ac:dyDescent="0.3">
      <c r="A384" s="79" t="s">
        <v>3683</v>
      </c>
      <c r="B384" s="85">
        <v>870</v>
      </c>
      <c r="C384" s="79" t="s">
        <v>62</v>
      </c>
      <c r="D384" s="85">
        <v>9</v>
      </c>
      <c r="E384" s="79" t="s">
        <v>1427</v>
      </c>
    </row>
    <row r="385" spans="1:5" ht="15.75" thickBot="1" x14ac:dyDescent="0.3">
      <c r="A385" s="79" t="s">
        <v>3683</v>
      </c>
      <c r="B385" s="85">
        <v>870</v>
      </c>
      <c r="C385" s="79" t="s">
        <v>62</v>
      </c>
      <c r="D385" s="85">
        <v>3</v>
      </c>
      <c r="E385" s="79" t="s">
        <v>184</v>
      </c>
    </row>
    <row r="386" spans="1:5" ht="15.75" thickBot="1" x14ac:dyDescent="0.3">
      <c r="A386" s="79" t="s">
        <v>3683</v>
      </c>
      <c r="B386" s="85">
        <v>870</v>
      </c>
      <c r="C386" s="79" t="s">
        <v>62</v>
      </c>
      <c r="D386" s="85">
        <v>4</v>
      </c>
      <c r="E386" s="79" t="s">
        <v>1422</v>
      </c>
    </row>
    <row r="387" spans="1:5" ht="15.75" thickBot="1" x14ac:dyDescent="0.3">
      <c r="A387" s="79" t="s">
        <v>3683</v>
      </c>
      <c r="B387" s="85">
        <v>870</v>
      </c>
      <c r="C387" s="79" t="s">
        <v>62</v>
      </c>
      <c r="D387" s="85">
        <v>5</v>
      </c>
      <c r="E387" s="79" t="s">
        <v>1423</v>
      </c>
    </row>
    <row r="388" spans="1:5" ht="15.75" thickBot="1" x14ac:dyDescent="0.3">
      <c r="A388" s="79" t="s">
        <v>3683</v>
      </c>
      <c r="B388" s="85">
        <v>870</v>
      </c>
      <c r="C388" s="79" t="s">
        <v>62</v>
      </c>
      <c r="D388" s="85">
        <v>10</v>
      </c>
      <c r="E388" s="79" t="s">
        <v>1428</v>
      </c>
    </row>
    <row r="389" spans="1:5" ht="15.75" thickBot="1" x14ac:dyDescent="0.3">
      <c r="A389" s="79" t="s">
        <v>3683</v>
      </c>
      <c r="B389" s="85">
        <v>870</v>
      </c>
      <c r="C389" s="79" t="s">
        <v>62</v>
      </c>
      <c r="D389" s="85">
        <v>6</v>
      </c>
      <c r="E389" s="79" t="s">
        <v>1424</v>
      </c>
    </row>
    <row r="390" spans="1:5" ht="15.75" thickBot="1" x14ac:dyDescent="0.3">
      <c r="A390" s="79" t="s">
        <v>3683</v>
      </c>
      <c r="B390" s="85">
        <v>870</v>
      </c>
      <c r="C390" s="79" t="s">
        <v>62</v>
      </c>
      <c r="D390" s="85">
        <v>7</v>
      </c>
      <c r="E390" s="79" t="s">
        <v>1425</v>
      </c>
    </row>
    <row r="391" spans="1:5" ht="15.75" thickBot="1" x14ac:dyDescent="0.3">
      <c r="A391" s="79" t="s">
        <v>3683</v>
      </c>
      <c r="B391" s="85">
        <v>870</v>
      </c>
      <c r="C391" s="79" t="s">
        <v>62</v>
      </c>
      <c r="D391" s="85">
        <v>8</v>
      </c>
      <c r="E391" s="79" t="s">
        <v>1426</v>
      </c>
    </row>
    <row r="392" spans="1:5" ht="15.75" thickBot="1" x14ac:dyDescent="0.3">
      <c r="A392" s="79" t="s">
        <v>3683</v>
      </c>
      <c r="B392" s="85">
        <v>870</v>
      </c>
      <c r="C392" s="79" t="s">
        <v>62</v>
      </c>
      <c r="D392" s="85">
        <v>45</v>
      </c>
      <c r="E392" s="79" t="s">
        <v>891</v>
      </c>
    </row>
    <row r="393" spans="1:5" ht="15.75" thickBot="1" x14ac:dyDescent="0.3">
      <c r="A393" s="79" t="s">
        <v>3683</v>
      </c>
      <c r="B393" s="85">
        <v>870</v>
      </c>
      <c r="C393" s="79" t="s">
        <v>62</v>
      </c>
      <c r="D393" s="85">
        <v>46</v>
      </c>
      <c r="E393" s="79" t="s">
        <v>830</v>
      </c>
    </row>
    <row r="394" spans="1:5" ht="15.75" thickBot="1" x14ac:dyDescent="0.3">
      <c r="A394" s="79" t="s">
        <v>3683</v>
      </c>
      <c r="B394" s="85">
        <v>870</v>
      </c>
      <c r="C394" s="79" t="s">
        <v>62</v>
      </c>
      <c r="D394" s="85">
        <v>53</v>
      </c>
      <c r="E394" s="79" t="s">
        <v>1435</v>
      </c>
    </row>
    <row r="395" spans="1:5" ht="15.75" thickBot="1" x14ac:dyDescent="0.3">
      <c r="A395" s="79" t="s">
        <v>3683</v>
      </c>
      <c r="B395" s="85">
        <v>870</v>
      </c>
      <c r="C395" s="79" t="s">
        <v>62</v>
      </c>
      <c r="D395" s="85">
        <v>47</v>
      </c>
      <c r="E395" s="79" t="s">
        <v>1429</v>
      </c>
    </row>
    <row r="396" spans="1:5" ht="15.75" thickBot="1" x14ac:dyDescent="0.3">
      <c r="A396" s="79" t="s">
        <v>3683</v>
      </c>
      <c r="B396" s="85">
        <v>870</v>
      </c>
      <c r="C396" s="79" t="s">
        <v>62</v>
      </c>
      <c r="D396" s="85">
        <v>52</v>
      </c>
      <c r="E396" s="79" t="s">
        <v>1434</v>
      </c>
    </row>
    <row r="397" spans="1:5" ht="15.75" thickBot="1" x14ac:dyDescent="0.3">
      <c r="A397" s="79" t="s">
        <v>3683</v>
      </c>
      <c r="B397" s="85">
        <v>870</v>
      </c>
      <c r="C397" s="79" t="s">
        <v>62</v>
      </c>
      <c r="D397" s="85">
        <v>60</v>
      </c>
      <c r="E397" s="79" t="s">
        <v>1299</v>
      </c>
    </row>
    <row r="398" spans="1:5" ht="15.75" thickBot="1" x14ac:dyDescent="0.3">
      <c r="A398" s="79" t="s">
        <v>3683</v>
      </c>
      <c r="B398" s="85">
        <v>870</v>
      </c>
      <c r="C398" s="79" t="s">
        <v>62</v>
      </c>
      <c r="D398" s="85">
        <v>48</v>
      </c>
      <c r="E398" s="79" t="s">
        <v>1430</v>
      </c>
    </row>
    <row r="399" spans="1:5" ht="15.75" thickBot="1" x14ac:dyDescent="0.3">
      <c r="A399" s="79" t="s">
        <v>3683</v>
      </c>
      <c r="B399" s="85">
        <v>870</v>
      </c>
      <c r="C399" s="79" t="s">
        <v>62</v>
      </c>
      <c r="D399" s="85">
        <v>49</v>
      </c>
      <c r="E399" s="79" t="s">
        <v>1431</v>
      </c>
    </row>
    <row r="400" spans="1:5" ht="15.75" thickBot="1" x14ac:dyDescent="0.3">
      <c r="A400" s="79" t="s">
        <v>3683</v>
      </c>
      <c r="B400" s="85">
        <v>870</v>
      </c>
      <c r="C400" s="79" t="s">
        <v>62</v>
      </c>
      <c r="D400" s="85">
        <v>50</v>
      </c>
      <c r="E400" s="79" t="s">
        <v>1432</v>
      </c>
    </row>
    <row r="401" spans="1:5" ht="15.75" thickBot="1" x14ac:dyDescent="0.3">
      <c r="A401" s="79" t="s">
        <v>3683</v>
      </c>
      <c r="B401" s="85">
        <v>870</v>
      </c>
      <c r="C401" s="79" t="s">
        <v>62</v>
      </c>
      <c r="D401" s="85">
        <v>54</v>
      </c>
      <c r="E401" s="79" t="s">
        <v>1436</v>
      </c>
    </row>
    <row r="402" spans="1:5" ht="15.75" thickBot="1" x14ac:dyDescent="0.3">
      <c r="A402" s="79" t="s">
        <v>3683</v>
      </c>
      <c r="B402" s="85">
        <v>870</v>
      </c>
      <c r="C402" s="79" t="s">
        <v>62</v>
      </c>
      <c r="D402" s="85">
        <v>51</v>
      </c>
      <c r="E402" s="79" t="s">
        <v>1433</v>
      </c>
    </row>
    <row r="403" spans="1:5" ht="15.75" thickBot="1" x14ac:dyDescent="0.3">
      <c r="A403" s="79" t="s">
        <v>3683</v>
      </c>
      <c r="B403" s="85">
        <v>870</v>
      </c>
      <c r="C403" s="79" t="s">
        <v>62</v>
      </c>
      <c r="D403" s="85">
        <v>55</v>
      </c>
      <c r="E403" s="79" t="s">
        <v>1437</v>
      </c>
    </row>
    <row r="404" spans="1:5" ht="15.75" thickBot="1" x14ac:dyDescent="0.3">
      <c r="A404" s="79" t="s">
        <v>3683</v>
      </c>
      <c r="B404" s="85">
        <v>870</v>
      </c>
      <c r="C404" s="79" t="s">
        <v>62</v>
      </c>
      <c r="D404" s="85">
        <v>89</v>
      </c>
      <c r="E404" s="79" t="s">
        <v>1439</v>
      </c>
    </row>
    <row r="405" spans="1:5" ht="15.75" thickBot="1" x14ac:dyDescent="0.3">
      <c r="A405" s="79" t="s">
        <v>3683</v>
      </c>
      <c r="B405" s="85">
        <v>870</v>
      </c>
      <c r="C405" s="79" t="s">
        <v>62</v>
      </c>
      <c r="D405" s="85">
        <v>90</v>
      </c>
      <c r="E405" s="79" t="s">
        <v>1440</v>
      </c>
    </row>
    <row r="406" spans="1:5" ht="15.75" thickBot="1" x14ac:dyDescent="0.3">
      <c r="A406" s="79" t="s">
        <v>3683</v>
      </c>
      <c r="B406" s="85">
        <v>870</v>
      </c>
      <c r="C406" s="79" t="s">
        <v>62</v>
      </c>
      <c r="D406" s="85">
        <v>65</v>
      </c>
      <c r="E406" s="79" t="s">
        <v>1438</v>
      </c>
    </row>
    <row r="407" spans="1:5" ht="15.75" thickBot="1" x14ac:dyDescent="0.3">
      <c r="A407" s="79" t="s">
        <v>3683</v>
      </c>
      <c r="B407" s="85">
        <v>870</v>
      </c>
      <c r="C407" s="79" t="s">
        <v>62</v>
      </c>
      <c r="D407" s="85">
        <v>91</v>
      </c>
      <c r="E407" s="79" t="s">
        <v>1441</v>
      </c>
    </row>
    <row r="408" spans="1:5" ht="15.75" thickBot="1" x14ac:dyDescent="0.3">
      <c r="A408" s="79" t="s">
        <v>3683</v>
      </c>
      <c r="B408" s="85">
        <v>870</v>
      </c>
      <c r="C408" s="79" t="s">
        <v>62</v>
      </c>
      <c r="D408" s="85">
        <v>93</v>
      </c>
      <c r="E408" s="79" t="s">
        <v>1442</v>
      </c>
    </row>
    <row r="409" spans="1:5" ht="15.75" thickBot="1" x14ac:dyDescent="0.3">
      <c r="A409" s="79" t="s">
        <v>3683</v>
      </c>
      <c r="B409" s="85">
        <v>870</v>
      </c>
      <c r="C409" s="79" t="s">
        <v>62</v>
      </c>
      <c r="D409" s="85">
        <v>104</v>
      </c>
      <c r="E409" s="79" t="s">
        <v>1453</v>
      </c>
    </row>
    <row r="410" spans="1:5" ht="15.75" thickBot="1" x14ac:dyDescent="0.3">
      <c r="A410" s="79" t="s">
        <v>3683</v>
      </c>
      <c r="B410" s="85">
        <v>870</v>
      </c>
      <c r="C410" s="79" t="s">
        <v>62</v>
      </c>
      <c r="D410" s="85">
        <v>94</v>
      </c>
      <c r="E410" s="79" t="s">
        <v>1443</v>
      </c>
    </row>
    <row r="411" spans="1:5" ht="15.75" thickBot="1" x14ac:dyDescent="0.3">
      <c r="A411" s="79" t="s">
        <v>3683</v>
      </c>
      <c r="B411" s="85">
        <v>870</v>
      </c>
      <c r="C411" s="79" t="s">
        <v>62</v>
      </c>
      <c r="D411" s="85">
        <v>95</v>
      </c>
      <c r="E411" s="79" t="s">
        <v>1444</v>
      </c>
    </row>
    <row r="412" spans="1:5" ht="15.75" thickBot="1" x14ac:dyDescent="0.3">
      <c r="A412" s="79" t="s">
        <v>3683</v>
      </c>
      <c r="B412" s="85">
        <v>870</v>
      </c>
      <c r="C412" s="79" t="s">
        <v>62</v>
      </c>
      <c r="D412" s="85">
        <v>96</v>
      </c>
      <c r="E412" s="79" t="s">
        <v>1445</v>
      </c>
    </row>
    <row r="413" spans="1:5" ht="15.75" thickBot="1" x14ac:dyDescent="0.3">
      <c r="A413" s="79" t="s">
        <v>3683</v>
      </c>
      <c r="B413" s="85">
        <v>870</v>
      </c>
      <c r="C413" s="79" t="s">
        <v>62</v>
      </c>
      <c r="D413" s="85">
        <v>97</v>
      </c>
      <c r="E413" s="79" t="s">
        <v>1446</v>
      </c>
    </row>
    <row r="414" spans="1:5" ht="15.75" thickBot="1" x14ac:dyDescent="0.3">
      <c r="A414" s="79" t="s">
        <v>3683</v>
      </c>
      <c r="B414" s="85">
        <v>870</v>
      </c>
      <c r="C414" s="79" t="s">
        <v>62</v>
      </c>
      <c r="D414" s="85">
        <v>98</v>
      </c>
      <c r="E414" s="79" t="s">
        <v>1447</v>
      </c>
    </row>
    <row r="415" spans="1:5" ht="15.75" thickBot="1" x14ac:dyDescent="0.3">
      <c r="A415" s="79" t="s">
        <v>3683</v>
      </c>
      <c r="B415" s="85">
        <v>870</v>
      </c>
      <c r="C415" s="79" t="s">
        <v>62</v>
      </c>
      <c r="D415" s="85">
        <v>99</v>
      </c>
      <c r="E415" s="79" t="s">
        <v>1448</v>
      </c>
    </row>
    <row r="416" spans="1:5" ht="15.75" thickBot="1" x14ac:dyDescent="0.3">
      <c r="A416" s="79" t="s">
        <v>3683</v>
      </c>
      <c r="B416" s="85">
        <v>870</v>
      </c>
      <c r="C416" s="79" t="s">
        <v>62</v>
      </c>
      <c r="D416" s="85">
        <v>100</v>
      </c>
      <c r="E416" s="79" t="s">
        <v>1449</v>
      </c>
    </row>
    <row r="417" spans="1:5" ht="15.75" thickBot="1" x14ac:dyDescent="0.3">
      <c r="A417" s="79" t="s">
        <v>3683</v>
      </c>
      <c r="B417" s="85">
        <v>870</v>
      </c>
      <c r="C417" s="79" t="s">
        <v>62</v>
      </c>
      <c r="D417" s="85">
        <v>106</v>
      </c>
      <c r="E417" s="79" t="s">
        <v>1455</v>
      </c>
    </row>
    <row r="418" spans="1:5" ht="15.75" thickBot="1" x14ac:dyDescent="0.3">
      <c r="A418" s="79" t="s">
        <v>3683</v>
      </c>
      <c r="B418" s="85">
        <v>870</v>
      </c>
      <c r="C418" s="79" t="s">
        <v>62</v>
      </c>
      <c r="D418" s="85">
        <v>101</v>
      </c>
      <c r="E418" s="79" t="s">
        <v>1450</v>
      </c>
    </row>
    <row r="419" spans="1:5" ht="15.75" thickBot="1" x14ac:dyDescent="0.3">
      <c r="A419" s="79" t="s">
        <v>3683</v>
      </c>
      <c r="B419" s="85">
        <v>870</v>
      </c>
      <c r="C419" s="79" t="s">
        <v>62</v>
      </c>
      <c r="D419" s="85">
        <v>102</v>
      </c>
      <c r="E419" s="79" t="s">
        <v>1451</v>
      </c>
    </row>
    <row r="420" spans="1:5" ht="15.75" thickBot="1" x14ac:dyDescent="0.3">
      <c r="A420" s="79" t="s">
        <v>3683</v>
      </c>
      <c r="B420" s="85">
        <v>870</v>
      </c>
      <c r="C420" s="79" t="s">
        <v>62</v>
      </c>
      <c r="D420" s="85">
        <v>103</v>
      </c>
      <c r="E420" s="79" t="s">
        <v>1452</v>
      </c>
    </row>
    <row r="421" spans="1:5" ht="15.75" thickBot="1" x14ac:dyDescent="0.3">
      <c r="A421" s="79" t="s">
        <v>3683</v>
      </c>
      <c r="B421" s="85">
        <v>870</v>
      </c>
      <c r="C421" s="79" t="s">
        <v>62</v>
      </c>
      <c r="D421" s="85">
        <v>105</v>
      </c>
      <c r="E421" s="79" t="s">
        <v>1454</v>
      </c>
    </row>
    <row r="422" spans="1:5" ht="15.75" thickBot="1" x14ac:dyDescent="0.3">
      <c r="A422" s="79" t="s">
        <v>3683</v>
      </c>
      <c r="B422" s="85">
        <v>870</v>
      </c>
      <c r="C422" s="79" t="s">
        <v>62</v>
      </c>
      <c r="D422" s="85">
        <v>136</v>
      </c>
      <c r="E422" s="79" t="s">
        <v>1459</v>
      </c>
    </row>
    <row r="423" spans="1:5" ht="15.75" thickBot="1" x14ac:dyDescent="0.3">
      <c r="A423" s="79" t="s">
        <v>3683</v>
      </c>
      <c r="B423" s="85">
        <v>870</v>
      </c>
      <c r="C423" s="79" t="s">
        <v>62</v>
      </c>
      <c r="D423" s="85">
        <v>133</v>
      </c>
      <c r="E423" s="79" t="s">
        <v>1456</v>
      </c>
    </row>
    <row r="424" spans="1:5" ht="15.75" thickBot="1" x14ac:dyDescent="0.3">
      <c r="A424" s="79" t="s">
        <v>3683</v>
      </c>
      <c r="B424" s="85">
        <v>870</v>
      </c>
      <c r="C424" s="79" t="s">
        <v>62</v>
      </c>
      <c r="D424" s="85">
        <v>134</v>
      </c>
      <c r="E424" s="79" t="s">
        <v>1457</v>
      </c>
    </row>
    <row r="425" spans="1:5" ht="15.75" thickBot="1" x14ac:dyDescent="0.3">
      <c r="A425" s="79" t="s">
        <v>3683</v>
      </c>
      <c r="B425" s="85">
        <v>870</v>
      </c>
      <c r="C425" s="79" t="s">
        <v>62</v>
      </c>
      <c r="D425" s="85">
        <v>135</v>
      </c>
      <c r="E425" s="79" t="s">
        <v>1458</v>
      </c>
    </row>
    <row r="426" spans="1:5" ht="15.75" thickBot="1" x14ac:dyDescent="0.3">
      <c r="A426" s="79" t="s">
        <v>3683</v>
      </c>
      <c r="B426" s="85">
        <v>870</v>
      </c>
      <c r="C426" s="79" t="s">
        <v>62</v>
      </c>
      <c r="D426" s="85">
        <v>702</v>
      </c>
      <c r="E426" s="79" t="s">
        <v>1525</v>
      </c>
    </row>
    <row r="427" spans="1:5" ht="15.75" thickBot="1" x14ac:dyDescent="0.3">
      <c r="A427" s="79" t="s">
        <v>3683</v>
      </c>
      <c r="B427" s="85">
        <v>870</v>
      </c>
      <c r="C427" s="79" t="s">
        <v>62</v>
      </c>
      <c r="D427" s="85">
        <v>177</v>
      </c>
      <c r="E427" s="79" t="s">
        <v>1460</v>
      </c>
    </row>
    <row r="428" spans="1:5" ht="15.75" thickBot="1" x14ac:dyDescent="0.3">
      <c r="A428" s="79" t="s">
        <v>3683</v>
      </c>
      <c r="B428" s="85">
        <v>870</v>
      </c>
      <c r="C428" s="79" t="s">
        <v>62</v>
      </c>
      <c r="D428" s="85">
        <v>178</v>
      </c>
      <c r="E428" s="79" t="s">
        <v>1461</v>
      </c>
    </row>
    <row r="429" spans="1:5" ht="15.75" thickBot="1" x14ac:dyDescent="0.3">
      <c r="A429" s="79" t="s">
        <v>3683</v>
      </c>
      <c r="B429" s="85">
        <v>870</v>
      </c>
      <c r="C429" s="79" t="s">
        <v>62</v>
      </c>
      <c r="D429" s="85">
        <v>179</v>
      </c>
      <c r="E429" s="79" t="s">
        <v>1462</v>
      </c>
    </row>
    <row r="430" spans="1:5" ht="15.75" thickBot="1" x14ac:dyDescent="0.3">
      <c r="A430" s="79" t="s">
        <v>3683</v>
      </c>
      <c r="B430" s="85">
        <v>870</v>
      </c>
      <c r="C430" s="79" t="s">
        <v>62</v>
      </c>
      <c r="D430" s="85">
        <v>192</v>
      </c>
      <c r="E430" s="79" t="s">
        <v>1474</v>
      </c>
    </row>
    <row r="431" spans="1:5" ht="15.75" thickBot="1" x14ac:dyDescent="0.3">
      <c r="A431" s="79" t="s">
        <v>3683</v>
      </c>
      <c r="B431" s="85">
        <v>870</v>
      </c>
      <c r="C431" s="79" t="s">
        <v>62</v>
      </c>
      <c r="D431" s="85">
        <v>190</v>
      </c>
      <c r="E431" s="79" t="s">
        <v>1472</v>
      </c>
    </row>
    <row r="432" spans="1:5" ht="15.75" thickBot="1" x14ac:dyDescent="0.3">
      <c r="A432" s="79" t="s">
        <v>3683</v>
      </c>
      <c r="B432" s="85">
        <v>870</v>
      </c>
      <c r="C432" s="79" t="s">
        <v>62</v>
      </c>
      <c r="D432" s="85">
        <v>191</v>
      </c>
      <c r="E432" s="79" t="s">
        <v>1473</v>
      </c>
    </row>
    <row r="433" spans="1:5" ht="15.75" thickBot="1" x14ac:dyDescent="0.3">
      <c r="A433" s="79" t="s">
        <v>3683</v>
      </c>
      <c r="B433" s="85">
        <v>870</v>
      </c>
      <c r="C433" s="79" t="s">
        <v>62</v>
      </c>
      <c r="D433" s="85">
        <v>180</v>
      </c>
      <c r="E433" s="79" t="s">
        <v>1463</v>
      </c>
    </row>
    <row r="434" spans="1:5" ht="15.75" thickBot="1" x14ac:dyDescent="0.3">
      <c r="A434" s="79" t="s">
        <v>3683</v>
      </c>
      <c r="B434" s="85">
        <v>870</v>
      </c>
      <c r="C434" s="79" t="s">
        <v>62</v>
      </c>
      <c r="D434" s="85">
        <v>181</v>
      </c>
      <c r="E434" s="79" t="s">
        <v>1464</v>
      </c>
    </row>
    <row r="435" spans="1:5" ht="15.75" thickBot="1" x14ac:dyDescent="0.3">
      <c r="A435" s="79" t="s">
        <v>3683</v>
      </c>
      <c r="B435" s="85">
        <v>870</v>
      </c>
      <c r="C435" s="79" t="s">
        <v>62</v>
      </c>
      <c r="D435" s="85">
        <v>182</v>
      </c>
      <c r="E435" s="79" t="s">
        <v>1465</v>
      </c>
    </row>
    <row r="436" spans="1:5" ht="15.75" thickBot="1" x14ac:dyDescent="0.3">
      <c r="A436" s="79" t="s">
        <v>3683</v>
      </c>
      <c r="B436" s="85">
        <v>870</v>
      </c>
      <c r="C436" s="79" t="s">
        <v>62</v>
      </c>
      <c r="D436" s="85">
        <v>183</v>
      </c>
      <c r="E436" s="79" t="s">
        <v>1466</v>
      </c>
    </row>
    <row r="437" spans="1:5" ht="15.75" thickBot="1" x14ac:dyDescent="0.3">
      <c r="A437" s="79" t="s">
        <v>3683</v>
      </c>
      <c r="B437" s="85">
        <v>870</v>
      </c>
      <c r="C437" s="79" t="s">
        <v>62</v>
      </c>
      <c r="D437" s="85">
        <v>184</v>
      </c>
      <c r="E437" s="79" t="s">
        <v>1467</v>
      </c>
    </row>
    <row r="438" spans="1:5" ht="15.75" thickBot="1" x14ac:dyDescent="0.3">
      <c r="A438" s="79" t="s">
        <v>3683</v>
      </c>
      <c r="B438" s="85">
        <v>870</v>
      </c>
      <c r="C438" s="79" t="s">
        <v>62</v>
      </c>
      <c r="D438" s="85">
        <v>185</v>
      </c>
      <c r="E438" s="79" t="s">
        <v>1468</v>
      </c>
    </row>
    <row r="439" spans="1:5" ht="15.75" thickBot="1" x14ac:dyDescent="0.3">
      <c r="A439" s="79" t="s">
        <v>3683</v>
      </c>
      <c r="B439" s="85">
        <v>870</v>
      </c>
      <c r="C439" s="79" t="s">
        <v>62</v>
      </c>
      <c r="D439" s="85">
        <v>186</v>
      </c>
      <c r="E439" s="79" t="s">
        <v>1469</v>
      </c>
    </row>
    <row r="440" spans="1:5" ht="15.75" thickBot="1" x14ac:dyDescent="0.3">
      <c r="A440" s="79" t="s">
        <v>3683</v>
      </c>
      <c r="B440" s="85">
        <v>870</v>
      </c>
      <c r="C440" s="79" t="s">
        <v>62</v>
      </c>
      <c r="D440" s="85">
        <v>187</v>
      </c>
      <c r="E440" s="79" t="s">
        <v>1470</v>
      </c>
    </row>
    <row r="441" spans="1:5" ht="15.75" thickBot="1" x14ac:dyDescent="0.3">
      <c r="A441" s="79" t="s">
        <v>3683</v>
      </c>
      <c r="B441" s="85">
        <v>870</v>
      </c>
      <c r="C441" s="79" t="s">
        <v>62</v>
      </c>
      <c r="D441" s="85">
        <v>189</v>
      </c>
      <c r="E441" s="79" t="s">
        <v>1333</v>
      </c>
    </row>
    <row r="442" spans="1:5" ht="15.75" thickBot="1" x14ac:dyDescent="0.3">
      <c r="A442" s="79" t="s">
        <v>3683</v>
      </c>
      <c r="B442" s="85">
        <v>870</v>
      </c>
      <c r="C442" s="79" t="s">
        <v>62</v>
      </c>
      <c r="D442" s="85">
        <v>188</v>
      </c>
      <c r="E442" s="79" t="s">
        <v>1471</v>
      </c>
    </row>
    <row r="443" spans="1:5" ht="15.75" thickBot="1" x14ac:dyDescent="0.3">
      <c r="A443" s="79" t="s">
        <v>3683</v>
      </c>
      <c r="B443" s="85">
        <v>870</v>
      </c>
      <c r="C443" s="79" t="s">
        <v>62</v>
      </c>
      <c r="D443" s="85">
        <v>221</v>
      </c>
      <c r="E443" s="79" t="s">
        <v>1475</v>
      </c>
    </row>
    <row r="444" spans="1:5" ht="15.75" thickBot="1" x14ac:dyDescent="0.3">
      <c r="A444" s="79" t="s">
        <v>3683</v>
      </c>
      <c r="B444" s="85">
        <v>870</v>
      </c>
      <c r="C444" s="79" t="s">
        <v>62</v>
      </c>
      <c r="D444" s="85">
        <v>222</v>
      </c>
      <c r="E444" s="79" t="s">
        <v>1476</v>
      </c>
    </row>
    <row r="445" spans="1:5" ht="15.75" thickBot="1" x14ac:dyDescent="0.3">
      <c r="A445" s="79" t="s">
        <v>3683</v>
      </c>
      <c r="B445" s="85">
        <v>870</v>
      </c>
      <c r="C445" s="79" t="s">
        <v>62</v>
      </c>
      <c r="D445" s="85">
        <v>223</v>
      </c>
      <c r="E445" s="79" t="s">
        <v>1477</v>
      </c>
    </row>
    <row r="446" spans="1:5" ht="15.75" thickBot="1" x14ac:dyDescent="0.3">
      <c r="A446" s="79" t="s">
        <v>3683</v>
      </c>
      <c r="B446" s="85">
        <v>870</v>
      </c>
      <c r="C446" s="79" t="s">
        <v>62</v>
      </c>
      <c r="D446" s="85">
        <v>224</v>
      </c>
      <c r="E446" s="79" t="s">
        <v>1478</v>
      </c>
    </row>
    <row r="447" spans="1:5" ht="15.75" thickBot="1" x14ac:dyDescent="0.3">
      <c r="A447" s="79" t="s">
        <v>3683</v>
      </c>
      <c r="B447" s="85">
        <v>870</v>
      </c>
      <c r="C447" s="79" t="s">
        <v>62</v>
      </c>
      <c r="D447" s="85">
        <v>267</v>
      </c>
      <c r="E447" s="79" t="s">
        <v>1481</v>
      </c>
    </row>
    <row r="448" spans="1:5" ht="15.75" thickBot="1" x14ac:dyDescent="0.3">
      <c r="A448" s="79" t="s">
        <v>3683</v>
      </c>
      <c r="B448" s="85">
        <v>870</v>
      </c>
      <c r="C448" s="79" t="s">
        <v>62</v>
      </c>
      <c r="D448" s="85">
        <v>269</v>
      </c>
      <c r="E448" s="79" t="s">
        <v>1483</v>
      </c>
    </row>
    <row r="449" spans="1:5" ht="15.75" thickBot="1" x14ac:dyDescent="0.3">
      <c r="A449" s="79" t="s">
        <v>3683</v>
      </c>
      <c r="B449" s="85">
        <v>870</v>
      </c>
      <c r="C449" s="79" t="s">
        <v>62</v>
      </c>
      <c r="D449" s="85">
        <v>268</v>
      </c>
      <c r="E449" s="79" t="s">
        <v>1482</v>
      </c>
    </row>
    <row r="450" spans="1:5" ht="15.75" thickBot="1" x14ac:dyDescent="0.3">
      <c r="A450" s="79" t="s">
        <v>3683</v>
      </c>
      <c r="B450" s="85">
        <v>870</v>
      </c>
      <c r="C450" s="79" t="s">
        <v>62</v>
      </c>
      <c r="D450" s="85">
        <v>265</v>
      </c>
      <c r="E450" s="79" t="s">
        <v>1479</v>
      </c>
    </row>
    <row r="451" spans="1:5" ht="15.75" thickBot="1" x14ac:dyDescent="0.3">
      <c r="A451" s="79" t="s">
        <v>3683</v>
      </c>
      <c r="B451" s="85">
        <v>870</v>
      </c>
      <c r="C451" s="79" t="s">
        <v>62</v>
      </c>
      <c r="D451" s="85">
        <v>266</v>
      </c>
      <c r="E451" s="79" t="s">
        <v>1480</v>
      </c>
    </row>
    <row r="452" spans="1:5" ht="15.75" thickBot="1" x14ac:dyDescent="0.3">
      <c r="A452" s="79" t="s">
        <v>3683</v>
      </c>
      <c r="B452" s="85">
        <v>870</v>
      </c>
      <c r="C452" s="79" t="s">
        <v>62</v>
      </c>
      <c r="D452" s="85">
        <v>309</v>
      </c>
      <c r="E452" s="79" t="s">
        <v>1484</v>
      </c>
    </row>
    <row r="453" spans="1:5" ht="15.75" thickBot="1" x14ac:dyDescent="0.3">
      <c r="A453" s="79" t="s">
        <v>3683</v>
      </c>
      <c r="B453" s="85">
        <v>870</v>
      </c>
      <c r="C453" s="79" t="s">
        <v>62</v>
      </c>
      <c r="D453" s="85">
        <v>310</v>
      </c>
      <c r="E453" s="79" t="s">
        <v>1485</v>
      </c>
    </row>
    <row r="454" spans="1:5" ht="15.75" thickBot="1" x14ac:dyDescent="0.3">
      <c r="A454" s="79" t="s">
        <v>3683</v>
      </c>
      <c r="B454" s="85">
        <v>870</v>
      </c>
      <c r="C454" s="79" t="s">
        <v>62</v>
      </c>
      <c r="D454" s="85">
        <v>355</v>
      </c>
      <c r="E454" s="79" t="s">
        <v>1488</v>
      </c>
    </row>
    <row r="455" spans="1:5" ht="15.75" thickBot="1" x14ac:dyDescent="0.3">
      <c r="A455" s="79" t="s">
        <v>3683</v>
      </c>
      <c r="B455" s="85">
        <v>870</v>
      </c>
      <c r="C455" s="79" t="s">
        <v>62</v>
      </c>
      <c r="D455" s="85">
        <v>353</v>
      </c>
      <c r="E455" s="79" t="s">
        <v>1486</v>
      </c>
    </row>
    <row r="456" spans="1:5" ht="15.75" thickBot="1" x14ac:dyDescent="0.3">
      <c r="A456" s="79" t="s">
        <v>3683</v>
      </c>
      <c r="B456" s="85">
        <v>870</v>
      </c>
      <c r="C456" s="79" t="s">
        <v>62</v>
      </c>
      <c r="D456" s="85">
        <v>354</v>
      </c>
      <c r="E456" s="79" t="s">
        <v>1487</v>
      </c>
    </row>
    <row r="457" spans="1:5" ht="15.75" thickBot="1" x14ac:dyDescent="0.3">
      <c r="A457" s="79" t="s">
        <v>3683</v>
      </c>
      <c r="B457" s="85">
        <v>870</v>
      </c>
      <c r="C457" s="79" t="s">
        <v>62</v>
      </c>
      <c r="D457" s="85">
        <v>441</v>
      </c>
      <c r="E457" s="79" t="s">
        <v>1489</v>
      </c>
    </row>
    <row r="458" spans="1:5" ht="15.75" thickBot="1" x14ac:dyDescent="0.3">
      <c r="A458" s="79" t="s">
        <v>3683</v>
      </c>
      <c r="B458" s="85">
        <v>870</v>
      </c>
      <c r="C458" s="79" t="s">
        <v>62</v>
      </c>
      <c r="D458" s="85">
        <v>456</v>
      </c>
      <c r="E458" s="79" t="s">
        <v>1490</v>
      </c>
    </row>
    <row r="459" spans="1:5" ht="15.75" thickBot="1" x14ac:dyDescent="0.3">
      <c r="A459" s="79" t="s">
        <v>3683</v>
      </c>
      <c r="B459" s="85">
        <v>870</v>
      </c>
      <c r="C459" s="79" t="s">
        <v>62</v>
      </c>
      <c r="D459" s="85">
        <v>457</v>
      </c>
      <c r="E459" s="79" t="s">
        <v>1491</v>
      </c>
    </row>
    <row r="460" spans="1:5" ht="15.75" thickBot="1" x14ac:dyDescent="0.3">
      <c r="A460" s="79" t="s">
        <v>3683</v>
      </c>
      <c r="B460" s="85">
        <v>870</v>
      </c>
      <c r="C460" s="79" t="s">
        <v>62</v>
      </c>
      <c r="D460" s="85">
        <v>458</v>
      </c>
      <c r="E460" s="79" t="s">
        <v>1492</v>
      </c>
    </row>
    <row r="461" spans="1:5" ht="15.75" thickBot="1" x14ac:dyDescent="0.3">
      <c r="A461" s="79" t="s">
        <v>3683</v>
      </c>
      <c r="B461" s="85">
        <v>870</v>
      </c>
      <c r="C461" s="79" t="s">
        <v>62</v>
      </c>
      <c r="D461" s="85">
        <v>459</v>
      </c>
      <c r="E461" s="79" t="s">
        <v>1493</v>
      </c>
    </row>
    <row r="462" spans="1:5" ht="15.75" thickBot="1" x14ac:dyDescent="0.3">
      <c r="A462" s="79" t="s">
        <v>3683</v>
      </c>
      <c r="B462" s="85">
        <v>870</v>
      </c>
      <c r="C462" s="79" t="s">
        <v>62</v>
      </c>
      <c r="D462" s="85">
        <v>460</v>
      </c>
      <c r="E462" s="79" t="s">
        <v>1494</v>
      </c>
    </row>
    <row r="463" spans="1:5" ht="15.75" thickBot="1" x14ac:dyDescent="0.3">
      <c r="A463" s="79" t="s">
        <v>3683</v>
      </c>
      <c r="B463" s="85">
        <v>870</v>
      </c>
      <c r="C463" s="79" t="s">
        <v>62</v>
      </c>
      <c r="D463" s="85">
        <v>461</v>
      </c>
      <c r="E463" s="79" t="s">
        <v>1495</v>
      </c>
    </row>
    <row r="464" spans="1:5" ht="15.75" thickBot="1" x14ac:dyDescent="0.3">
      <c r="A464" s="79" t="s">
        <v>3683</v>
      </c>
      <c r="B464" s="85">
        <v>870</v>
      </c>
      <c r="C464" s="79" t="s">
        <v>62</v>
      </c>
      <c r="D464" s="85">
        <v>500</v>
      </c>
      <c r="E464" s="79" t="s">
        <v>1496</v>
      </c>
    </row>
    <row r="465" spans="1:5" ht="15.75" thickBot="1" x14ac:dyDescent="0.3">
      <c r="A465" s="79" t="s">
        <v>3683</v>
      </c>
      <c r="B465" s="85">
        <v>870</v>
      </c>
      <c r="C465" s="79" t="s">
        <v>62</v>
      </c>
      <c r="D465" s="85">
        <v>501</v>
      </c>
      <c r="E465" s="79" t="s">
        <v>1497</v>
      </c>
    </row>
    <row r="466" spans="1:5" ht="15.75" thickBot="1" x14ac:dyDescent="0.3">
      <c r="A466" s="79" t="s">
        <v>3683</v>
      </c>
      <c r="B466" s="85">
        <v>870</v>
      </c>
      <c r="C466" s="79" t="s">
        <v>62</v>
      </c>
      <c r="D466" s="85">
        <v>503</v>
      </c>
      <c r="E466" s="79" t="s">
        <v>1498</v>
      </c>
    </row>
    <row r="467" spans="1:5" ht="15.75" thickBot="1" x14ac:dyDescent="0.3">
      <c r="A467" s="79" t="s">
        <v>3683</v>
      </c>
      <c r="B467" s="85">
        <v>870</v>
      </c>
      <c r="C467" s="79" t="s">
        <v>62</v>
      </c>
      <c r="D467" s="85">
        <v>504</v>
      </c>
      <c r="E467" s="79" t="s">
        <v>1499</v>
      </c>
    </row>
    <row r="468" spans="1:5" ht="15.75" thickBot="1" x14ac:dyDescent="0.3">
      <c r="A468" s="79" t="s">
        <v>3683</v>
      </c>
      <c r="B468" s="85">
        <v>870</v>
      </c>
      <c r="C468" s="79" t="s">
        <v>62</v>
      </c>
      <c r="D468" s="85">
        <v>510</v>
      </c>
      <c r="E468" s="79" t="s">
        <v>1504</v>
      </c>
    </row>
    <row r="469" spans="1:5" ht="15.75" thickBot="1" x14ac:dyDescent="0.3">
      <c r="A469" s="79" t="s">
        <v>3683</v>
      </c>
      <c r="B469" s="85">
        <v>870</v>
      </c>
      <c r="C469" s="79" t="s">
        <v>62</v>
      </c>
      <c r="D469" s="85">
        <v>507</v>
      </c>
      <c r="E469" s="79" t="s">
        <v>1501</v>
      </c>
    </row>
    <row r="470" spans="1:5" ht="15.75" thickBot="1" x14ac:dyDescent="0.3">
      <c r="A470" s="79" t="s">
        <v>3683</v>
      </c>
      <c r="B470" s="85">
        <v>870</v>
      </c>
      <c r="C470" s="79" t="s">
        <v>62</v>
      </c>
      <c r="D470" s="85">
        <v>509</v>
      </c>
      <c r="E470" s="79" t="s">
        <v>1503</v>
      </c>
    </row>
    <row r="471" spans="1:5" ht="15.75" thickBot="1" x14ac:dyDescent="0.3">
      <c r="A471" s="79" t="s">
        <v>3683</v>
      </c>
      <c r="B471" s="85">
        <v>870</v>
      </c>
      <c r="C471" s="79" t="s">
        <v>62</v>
      </c>
      <c r="D471" s="85">
        <v>508</v>
      </c>
      <c r="E471" s="79" t="s">
        <v>1502</v>
      </c>
    </row>
    <row r="472" spans="1:5" ht="15.75" thickBot="1" x14ac:dyDescent="0.3">
      <c r="A472" s="79" t="s">
        <v>3683</v>
      </c>
      <c r="B472" s="85">
        <v>870</v>
      </c>
      <c r="C472" s="79" t="s">
        <v>62</v>
      </c>
      <c r="D472" s="85">
        <v>506</v>
      </c>
      <c r="E472" s="79" t="s">
        <v>1500</v>
      </c>
    </row>
    <row r="473" spans="1:5" ht="15.75" thickBot="1" x14ac:dyDescent="0.3">
      <c r="A473" s="79" t="s">
        <v>3683</v>
      </c>
      <c r="B473" s="85">
        <v>870</v>
      </c>
      <c r="C473" s="79" t="s">
        <v>62</v>
      </c>
      <c r="D473" s="85">
        <v>505</v>
      </c>
      <c r="E473" s="79" t="s">
        <v>868</v>
      </c>
    </row>
    <row r="474" spans="1:5" ht="15.75" thickBot="1" x14ac:dyDescent="0.3">
      <c r="A474" s="79" t="s">
        <v>3683</v>
      </c>
      <c r="B474" s="85">
        <v>870</v>
      </c>
      <c r="C474" s="79" t="s">
        <v>62</v>
      </c>
      <c r="D474" s="85">
        <v>544</v>
      </c>
      <c r="E474" s="79" t="s">
        <v>1505</v>
      </c>
    </row>
    <row r="475" spans="1:5" ht="15.75" thickBot="1" x14ac:dyDescent="0.3">
      <c r="A475" s="79" t="s">
        <v>3683</v>
      </c>
      <c r="B475" s="85">
        <v>870</v>
      </c>
      <c r="C475" s="79" t="s">
        <v>62</v>
      </c>
      <c r="D475" s="85">
        <v>588</v>
      </c>
      <c r="E475" s="79" t="s">
        <v>1506</v>
      </c>
    </row>
    <row r="476" spans="1:5" ht="15.75" thickBot="1" x14ac:dyDescent="0.3">
      <c r="A476" s="79" t="s">
        <v>3683</v>
      </c>
      <c r="B476" s="85">
        <v>870</v>
      </c>
      <c r="C476" s="79" t="s">
        <v>62</v>
      </c>
      <c r="D476" s="85">
        <v>589</v>
      </c>
      <c r="E476" s="79" t="s">
        <v>1507</v>
      </c>
    </row>
    <row r="477" spans="1:5" ht="15.75" thickBot="1" x14ac:dyDescent="0.3">
      <c r="A477" s="79" t="s">
        <v>3683</v>
      </c>
      <c r="B477" s="85">
        <v>870</v>
      </c>
      <c r="C477" s="79" t="s">
        <v>62</v>
      </c>
      <c r="D477" s="85">
        <v>590</v>
      </c>
      <c r="E477" s="79" t="s">
        <v>1508</v>
      </c>
    </row>
    <row r="478" spans="1:5" ht="15.75" thickBot="1" x14ac:dyDescent="0.3">
      <c r="A478" s="79" t="s">
        <v>3683</v>
      </c>
      <c r="B478" s="85">
        <v>870</v>
      </c>
      <c r="C478" s="79" t="s">
        <v>62</v>
      </c>
      <c r="D478" s="85">
        <v>591</v>
      </c>
      <c r="E478" s="79" t="s">
        <v>1509</v>
      </c>
    </row>
    <row r="479" spans="1:5" ht="15.75" thickBot="1" x14ac:dyDescent="0.3">
      <c r="A479" s="79" t="s">
        <v>3683</v>
      </c>
      <c r="B479" s="85">
        <v>870</v>
      </c>
      <c r="C479" s="79" t="s">
        <v>62</v>
      </c>
      <c r="D479" s="85">
        <v>593</v>
      </c>
      <c r="E479" s="79" t="s">
        <v>1511</v>
      </c>
    </row>
    <row r="480" spans="1:5" ht="15.75" thickBot="1" x14ac:dyDescent="0.3">
      <c r="A480" s="79" t="s">
        <v>3683</v>
      </c>
      <c r="B480" s="85">
        <v>870</v>
      </c>
      <c r="C480" s="79" t="s">
        <v>62</v>
      </c>
      <c r="D480" s="85">
        <v>592</v>
      </c>
      <c r="E480" s="79" t="s">
        <v>1510</v>
      </c>
    </row>
    <row r="481" spans="1:5" ht="15.75" thickBot="1" x14ac:dyDescent="0.3">
      <c r="A481" s="79" t="s">
        <v>3683</v>
      </c>
      <c r="B481" s="85">
        <v>870</v>
      </c>
      <c r="C481" s="79" t="s">
        <v>62</v>
      </c>
      <c r="D481" s="85">
        <v>632</v>
      </c>
      <c r="E481" s="79" t="s">
        <v>1512</v>
      </c>
    </row>
    <row r="482" spans="1:5" ht="15.75" thickBot="1" x14ac:dyDescent="0.3">
      <c r="A482" s="79" t="s">
        <v>3683</v>
      </c>
      <c r="B482" s="85">
        <v>870</v>
      </c>
      <c r="C482" s="79" t="s">
        <v>62</v>
      </c>
      <c r="D482" s="85">
        <v>637</v>
      </c>
      <c r="E482" s="79" t="s">
        <v>1516</v>
      </c>
    </row>
    <row r="483" spans="1:5" ht="15.75" thickBot="1" x14ac:dyDescent="0.3">
      <c r="A483" s="79" t="s">
        <v>3683</v>
      </c>
      <c r="B483" s="85">
        <v>870</v>
      </c>
      <c r="C483" s="79" t="s">
        <v>62</v>
      </c>
      <c r="D483" s="85">
        <v>633</v>
      </c>
      <c r="E483" s="79" t="s">
        <v>977</v>
      </c>
    </row>
    <row r="484" spans="1:5" ht="15.75" thickBot="1" x14ac:dyDescent="0.3">
      <c r="A484" s="79" t="s">
        <v>3683</v>
      </c>
      <c r="B484" s="85">
        <v>870</v>
      </c>
      <c r="C484" s="79" t="s">
        <v>62</v>
      </c>
      <c r="D484" s="85">
        <v>638</v>
      </c>
      <c r="E484" s="79" t="s">
        <v>1517</v>
      </c>
    </row>
    <row r="485" spans="1:5" ht="15.75" thickBot="1" x14ac:dyDescent="0.3">
      <c r="A485" s="79" t="s">
        <v>3683</v>
      </c>
      <c r="B485" s="85">
        <v>870</v>
      </c>
      <c r="C485" s="79" t="s">
        <v>62</v>
      </c>
      <c r="D485" s="85">
        <v>634</v>
      </c>
      <c r="E485" s="79" t="s">
        <v>1513</v>
      </c>
    </row>
    <row r="486" spans="1:5" ht="15.75" thickBot="1" x14ac:dyDescent="0.3">
      <c r="A486" s="79" t="s">
        <v>3683</v>
      </c>
      <c r="B486" s="85">
        <v>870</v>
      </c>
      <c r="C486" s="79" t="s">
        <v>62</v>
      </c>
      <c r="D486" s="85">
        <v>636</v>
      </c>
      <c r="E486" s="79" t="s">
        <v>1515</v>
      </c>
    </row>
    <row r="487" spans="1:5" ht="15.75" thickBot="1" x14ac:dyDescent="0.3">
      <c r="A487" s="79" t="s">
        <v>3683</v>
      </c>
      <c r="B487" s="85">
        <v>870</v>
      </c>
      <c r="C487" s="79" t="s">
        <v>62</v>
      </c>
      <c r="D487" s="85">
        <v>635</v>
      </c>
      <c r="E487" s="79" t="s">
        <v>1514</v>
      </c>
    </row>
    <row r="488" spans="1:5" ht="15.75" thickBot="1" x14ac:dyDescent="0.3">
      <c r="A488" s="79" t="s">
        <v>3683</v>
      </c>
      <c r="B488" s="85">
        <v>870</v>
      </c>
      <c r="C488" s="79" t="s">
        <v>62</v>
      </c>
      <c r="D488" s="85">
        <v>691</v>
      </c>
      <c r="E488" s="79" t="s">
        <v>1518</v>
      </c>
    </row>
    <row r="489" spans="1:5" ht="15.75" thickBot="1" x14ac:dyDescent="0.3">
      <c r="A489" s="79" t="s">
        <v>3683</v>
      </c>
      <c r="B489" s="85">
        <v>870</v>
      </c>
      <c r="C489" s="79" t="s">
        <v>62</v>
      </c>
      <c r="D489" s="85">
        <v>692</v>
      </c>
      <c r="E489" s="79" t="s">
        <v>1519</v>
      </c>
    </row>
    <row r="490" spans="1:5" ht="15.75" thickBot="1" x14ac:dyDescent="0.3">
      <c r="A490" s="79" t="s">
        <v>3683</v>
      </c>
      <c r="B490" s="85">
        <v>870</v>
      </c>
      <c r="C490" s="79" t="s">
        <v>62</v>
      </c>
      <c r="D490" s="85">
        <v>693</v>
      </c>
      <c r="E490" s="79" t="s">
        <v>1520</v>
      </c>
    </row>
    <row r="491" spans="1:5" ht="15.75" thickBot="1" x14ac:dyDescent="0.3">
      <c r="A491" s="79" t="s">
        <v>3683</v>
      </c>
      <c r="B491" s="85">
        <v>870</v>
      </c>
      <c r="C491" s="79" t="s">
        <v>62</v>
      </c>
      <c r="D491" s="85">
        <v>694</v>
      </c>
      <c r="E491" s="79" t="s">
        <v>1521</v>
      </c>
    </row>
    <row r="492" spans="1:5" ht="15.75" thickBot="1" x14ac:dyDescent="0.3">
      <c r="A492" s="79" t="s">
        <v>3683</v>
      </c>
      <c r="B492" s="85">
        <v>870</v>
      </c>
      <c r="C492" s="79" t="s">
        <v>62</v>
      </c>
      <c r="D492" s="85">
        <v>695</v>
      </c>
      <c r="E492" s="79" t="s">
        <v>1522</v>
      </c>
    </row>
    <row r="493" spans="1:5" ht="15.75" thickBot="1" x14ac:dyDescent="0.3">
      <c r="A493" s="79" t="s">
        <v>3683</v>
      </c>
      <c r="B493" s="85">
        <v>870</v>
      </c>
      <c r="C493" s="79" t="s">
        <v>62</v>
      </c>
      <c r="D493" s="85">
        <v>696</v>
      </c>
      <c r="E493" s="79" t="s">
        <v>1523</v>
      </c>
    </row>
    <row r="494" spans="1:5" ht="15.75" thickBot="1" x14ac:dyDescent="0.3">
      <c r="A494" s="79" t="s">
        <v>3683</v>
      </c>
      <c r="B494" s="85">
        <v>870</v>
      </c>
      <c r="C494" s="79" t="s">
        <v>62</v>
      </c>
      <c r="D494" s="85">
        <v>700</v>
      </c>
      <c r="E494" s="79" t="s">
        <v>1524</v>
      </c>
    </row>
    <row r="495" spans="1:5" ht="15.75" thickBot="1" x14ac:dyDescent="0.3">
      <c r="A495" s="79" t="s">
        <v>3683</v>
      </c>
      <c r="B495" s="85">
        <v>870</v>
      </c>
      <c r="C495" s="79" t="s">
        <v>62</v>
      </c>
      <c r="D495" s="85">
        <v>735</v>
      </c>
      <c r="E495" s="79" t="s">
        <v>1526</v>
      </c>
    </row>
    <row r="496" spans="1:5" ht="15.75" thickBot="1" x14ac:dyDescent="0.3">
      <c r="A496" s="79" t="s">
        <v>3683</v>
      </c>
      <c r="B496" s="85">
        <v>870</v>
      </c>
      <c r="C496" s="79" t="s">
        <v>62</v>
      </c>
      <c r="D496" s="85">
        <v>736</v>
      </c>
      <c r="E496" s="79" t="s">
        <v>1003</v>
      </c>
    </row>
    <row r="497" spans="1:5" ht="15.75" thickBot="1" x14ac:dyDescent="0.3">
      <c r="A497" s="79" t="s">
        <v>3683</v>
      </c>
      <c r="B497" s="85">
        <v>870</v>
      </c>
      <c r="C497" s="79" t="s">
        <v>62</v>
      </c>
      <c r="D497" s="85">
        <v>737</v>
      </c>
      <c r="E497" s="79" t="s">
        <v>1527</v>
      </c>
    </row>
    <row r="498" spans="1:5" ht="15.75" thickBot="1" x14ac:dyDescent="0.3">
      <c r="A498" s="79" t="s">
        <v>3683</v>
      </c>
      <c r="B498" s="85">
        <v>870</v>
      </c>
      <c r="C498" s="79" t="s">
        <v>62</v>
      </c>
      <c r="D498" s="85">
        <v>738</v>
      </c>
      <c r="E498" s="79" t="s">
        <v>1528</v>
      </c>
    </row>
    <row r="499" spans="1:5" ht="15.75" thickBot="1" x14ac:dyDescent="0.3">
      <c r="A499" s="79" t="s">
        <v>3683</v>
      </c>
      <c r="B499" s="85">
        <v>870</v>
      </c>
      <c r="C499" s="79" t="s">
        <v>62</v>
      </c>
      <c r="D499" s="85">
        <v>739</v>
      </c>
      <c r="E499" s="79" t="s">
        <v>1529</v>
      </c>
    </row>
    <row r="500" spans="1:5" ht="15.75" thickBot="1" x14ac:dyDescent="0.3">
      <c r="A500" s="79" t="s">
        <v>3683</v>
      </c>
      <c r="B500" s="85">
        <v>870</v>
      </c>
      <c r="C500" s="79" t="s">
        <v>62</v>
      </c>
      <c r="D500" s="85">
        <v>740</v>
      </c>
      <c r="E500" s="79" t="s">
        <v>1530</v>
      </c>
    </row>
    <row r="501" spans="1:5" ht="15.75" thickBot="1" x14ac:dyDescent="0.3">
      <c r="A501" s="79" t="s">
        <v>3683</v>
      </c>
      <c r="B501" s="85">
        <v>870</v>
      </c>
      <c r="C501" s="79" t="s">
        <v>62</v>
      </c>
      <c r="D501" s="85">
        <v>779</v>
      </c>
      <c r="E501" s="79" t="s">
        <v>1531</v>
      </c>
    </row>
    <row r="502" spans="1:5" ht="15.75" thickBot="1" x14ac:dyDescent="0.3">
      <c r="A502" s="79" t="s">
        <v>3683</v>
      </c>
      <c r="B502" s="85">
        <v>870</v>
      </c>
      <c r="C502" s="79" t="s">
        <v>62</v>
      </c>
      <c r="D502" s="85">
        <v>783</v>
      </c>
      <c r="E502" s="79" t="s">
        <v>1534</v>
      </c>
    </row>
    <row r="503" spans="1:5" ht="15.75" thickBot="1" x14ac:dyDescent="0.3">
      <c r="A503" s="79" t="s">
        <v>3683</v>
      </c>
      <c r="B503" s="85">
        <v>870</v>
      </c>
      <c r="C503" s="79" t="s">
        <v>62</v>
      </c>
      <c r="D503" s="85">
        <v>781</v>
      </c>
      <c r="E503" s="79" t="s">
        <v>1532</v>
      </c>
    </row>
    <row r="504" spans="1:5" ht="15.75" thickBot="1" x14ac:dyDescent="0.3">
      <c r="A504" s="79" t="s">
        <v>3683</v>
      </c>
      <c r="B504" s="85">
        <v>870</v>
      </c>
      <c r="C504" s="79" t="s">
        <v>62</v>
      </c>
      <c r="D504" s="85">
        <v>782</v>
      </c>
      <c r="E504" s="79" t="s">
        <v>1533</v>
      </c>
    </row>
    <row r="505" spans="1:5" ht="15.75" thickBot="1" x14ac:dyDescent="0.3">
      <c r="A505" s="79" t="s">
        <v>3683</v>
      </c>
      <c r="B505" s="85">
        <v>870</v>
      </c>
      <c r="C505" s="79" t="s">
        <v>62</v>
      </c>
      <c r="D505" s="85">
        <v>784</v>
      </c>
      <c r="E505" s="79" t="s">
        <v>1535</v>
      </c>
    </row>
    <row r="506" spans="1:5" ht="15.75" thickBot="1" x14ac:dyDescent="0.3">
      <c r="A506" s="79" t="s">
        <v>3683</v>
      </c>
      <c r="B506" s="85">
        <v>870</v>
      </c>
      <c r="C506" s="79" t="s">
        <v>62</v>
      </c>
      <c r="D506" s="85">
        <v>825</v>
      </c>
      <c r="E506" s="79" t="s">
        <v>1536</v>
      </c>
    </row>
    <row r="507" spans="1:5" ht="15.75" thickBot="1" x14ac:dyDescent="0.3">
      <c r="A507" s="79" t="s">
        <v>3683</v>
      </c>
      <c r="B507" s="85">
        <v>870</v>
      </c>
      <c r="C507" s="79" t="s">
        <v>62</v>
      </c>
      <c r="D507" s="85">
        <v>867</v>
      </c>
      <c r="E507" s="79" t="s">
        <v>931</v>
      </c>
    </row>
    <row r="508" spans="1:5" ht="15.75" thickBot="1" x14ac:dyDescent="0.3">
      <c r="A508" s="79" t="s">
        <v>3683</v>
      </c>
      <c r="B508" s="85">
        <v>870</v>
      </c>
      <c r="C508" s="79" t="s">
        <v>62</v>
      </c>
      <c r="D508" s="85">
        <v>869</v>
      </c>
      <c r="E508" s="79" t="s">
        <v>1538</v>
      </c>
    </row>
    <row r="509" spans="1:5" ht="15.75" thickBot="1" x14ac:dyDescent="0.3">
      <c r="A509" s="79" t="s">
        <v>3683</v>
      </c>
      <c r="B509" s="85">
        <v>870</v>
      </c>
      <c r="C509" s="79" t="s">
        <v>62</v>
      </c>
      <c r="D509" s="85">
        <v>868</v>
      </c>
      <c r="E509" s="79" t="s">
        <v>1537</v>
      </c>
    </row>
    <row r="510" spans="1:5" ht="15.75" thickBot="1" x14ac:dyDescent="0.3">
      <c r="A510" s="79" t="s">
        <v>3683</v>
      </c>
      <c r="B510" s="85">
        <v>910</v>
      </c>
      <c r="C510" s="79" t="s">
        <v>63</v>
      </c>
      <c r="D510" s="85">
        <v>1</v>
      </c>
      <c r="E510" s="79" t="s">
        <v>1728</v>
      </c>
    </row>
    <row r="511" spans="1:5" ht="15.75" thickBot="1" x14ac:dyDescent="0.3">
      <c r="A511" s="79" t="s">
        <v>3683</v>
      </c>
      <c r="B511" s="85">
        <v>910</v>
      </c>
      <c r="C511" s="79" t="s">
        <v>63</v>
      </c>
      <c r="D511" s="85">
        <v>2</v>
      </c>
      <c r="E511" s="79" t="s">
        <v>1729</v>
      </c>
    </row>
    <row r="512" spans="1:5" ht="15.75" thickBot="1" x14ac:dyDescent="0.3">
      <c r="A512" s="79" t="s">
        <v>3683</v>
      </c>
      <c r="B512" s="85">
        <v>910</v>
      </c>
      <c r="C512" s="79" t="s">
        <v>63</v>
      </c>
      <c r="D512" s="85">
        <v>3</v>
      </c>
      <c r="E512" s="79" t="s">
        <v>1730</v>
      </c>
    </row>
    <row r="513" spans="1:5" ht="15.75" thickBot="1" x14ac:dyDescent="0.3">
      <c r="A513" s="79" t="s">
        <v>3683</v>
      </c>
      <c r="B513" s="85">
        <v>910</v>
      </c>
      <c r="C513" s="79" t="s">
        <v>63</v>
      </c>
      <c r="D513" s="85">
        <v>4</v>
      </c>
      <c r="E513" s="79" t="s">
        <v>1731</v>
      </c>
    </row>
    <row r="514" spans="1:5" ht="15.75" thickBot="1" x14ac:dyDescent="0.3">
      <c r="A514" s="79" t="s">
        <v>3683</v>
      </c>
      <c r="B514" s="85">
        <v>910</v>
      </c>
      <c r="C514" s="79" t="s">
        <v>63</v>
      </c>
      <c r="D514" s="85">
        <v>5</v>
      </c>
      <c r="E514" s="79" t="s">
        <v>1732</v>
      </c>
    </row>
    <row r="515" spans="1:5" ht="15.75" thickBot="1" x14ac:dyDescent="0.3">
      <c r="A515" s="79" t="s">
        <v>3683</v>
      </c>
      <c r="B515" s="85">
        <v>910</v>
      </c>
      <c r="C515" s="79" t="s">
        <v>63</v>
      </c>
      <c r="D515" s="85">
        <v>6</v>
      </c>
      <c r="E515" s="79" t="s">
        <v>1733</v>
      </c>
    </row>
    <row r="516" spans="1:5" ht="15.75" thickBot="1" x14ac:dyDescent="0.3">
      <c r="A516" s="79" t="s">
        <v>3683</v>
      </c>
      <c r="B516" s="85">
        <v>910</v>
      </c>
      <c r="C516" s="79" t="s">
        <v>63</v>
      </c>
      <c r="D516" s="85">
        <v>8</v>
      </c>
      <c r="E516" s="79" t="s">
        <v>1734</v>
      </c>
    </row>
    <row r="517" spans="1:5" ht="15.75" thickBot="1" x14ac:dyDescent="0.3">
      <c r="A517" s="79" t="s">
        <v>3683</v>
      </c>
      <c r="B517" s="85">
        <v>910</v>
      </c>
      <c r="C517" s="79" t="s">
        <v>63</v>
      </c>
      <c r="D517" s="85">
        <v>10</v>
      </c>
      <c r="E517" s="79" t="s">
        <v>1736</v>
      </c>
    </row>
    <row r="518" spans="1:5" ht="15.75" thickBot="1" x14ac:dyDescent="0.3">
      <c r="A518" s="79" t="s">
        <v>3683</v>
      </c>
      <c r="B518" s="85">
        <v>910</v>
      </c>
      <c r="C518" s="79" t="s">
        <v>63</v>
      </c>
      <c r="D518" s="85">
        <v>9</v>
      </c>
      <c r="E518" s="79" t="s">
        <v>1735</v>
      </c>
    </row>
    <row r="519" spans="1:5" ht="15.75" thickBot="1" x14ac:dyDescent="0.3">
      <c r="A519" s="79" t="s">
        <v>3683</v>
      </c>
      <c r="B519" s="85">
        <v>910</v>
      </c>
      <c r="C519" s="79" t="s">
        <v>63</v>
      </c>
      <c r="D519" s="85">
        <v>48</v>
      </c>
      <c r="E519" s="79" t="s">
        <v>1740</v>
      </c>
    </row>
    <row r="520" spans="1:5" ht="15.75" thickBot="1" x14ac:dyDescent="0.3">
      <c r="A520" s="79" t="s">
        <v>3683</v>
      </c>
      <c r="B520" s="85">
        <v>910</v>
      </c>
      <c r="C520" s="79" t="s">
        <v>63</v>
      </c>
      <c r="D520" s="85">
        <v>45</v>
      </c>
      <c r="E520" s="79" t="s">
        <v>1737</v>
      </c>
    </row>
    <row r="521" spans="1:5" ht="15.75" thickBot="1" x14ac:dyDescent="0.3">
      <c r="A521" s="79" t="s">
        <v>3683</v>
      </c>
      <c r="B521" s="85">
        <v>910</v>
      </c>
      <c r="C521" s="79" t="s">
        <v>63</v>
      </c>
      <c r="D521" s="85">
        <v>46</v>
      </c>
      <c r="E521" s="79" t="s">
        <v>1738</v>
      </c>
    </row>
    <row r="522" spans="1:5" ht="15.75" thickBot="1" x14ac:dyDescent="0.3">
      <c r="A522" s="79" t="s">
        <v>3683</v>
      </c>
      <c r="B522" s="85">
        <v>910</v>
      </c>
      <c r="C522" s="79" t="s">
        <v>63</v>
      </c>
      <c r="D522" s="85">
        <v>47</v>
      </c>
      <c r="E522" s="79" t="s">
        <v>1739</v>
      </c>
    </row>
    <row r="523" spans="1:5" ht="15.75" thickBot="1" x14ac:dyDescent="0.3">
      <c r="A523" s="79" t="s">
        <v>3683</v>
      </c>
      <c r="B523" s="85">
        <v>910</v>
      </c>
      <c r="C523" s="79" t="s">
        <v>63</v>
      </c>
      <c r="D523" s="85">
        <v>89</v>
      </c>
      <c r="E523" s="79" t="s">
        <v>1741</v>
      </c>
    </row>
    <row r="524" spans="1:5" ht="15.75" thickBot="1" x14ac:dyDescent="0.3">
      <c r="A524" s="79" t="s">
        <v>3683</v>
      </c>
      <c r="B524" s="85">
        <v>910</v>
      </c>
      <c r="C524" s="79" t="s">
        <v>63</v>
      </c>
      <c r="D524" s="85">
        <v>90</v>
      </c>
      <c r="E524" s="79" t="s">
        <v>1742</v>
      </c>
    </row>
    <row r="525" spans="1:5" ht="15.75" thickBot="1" x14ac:dyDescent="0.3">
      <c r="A525" s="79" t="s">
        <v>3683</v>
      </c>
      <c r="B525" s="85">
        <v>910</v>
      </c>
      <c r="C525" s="79" t="s">
        <v>63</v>
      </c>
      <c r="D525" s="85">
        <v>91</v>
      </c>
      <c r="E525" s="79" t="s">
        <v>1743</v>
      </c>
    </row>
    <row r="526" spans="1:5" ht="15.75" thickBot="1" x14ac:dyDescent="0.3">
      <c r="A526" s="79" t="s">
        <v>3683</v>
      </c>
      <c r="B526" s="85">
        <v>910</v>
      </c>
      <c r="C526" s="79" t="s">
        <v>63</v>
      </c>
      <c r="D526" s="85">
        <v>92</v>
      </c>
      <c r="E526" s="79" t="s">
        <v>1744</v>
      </c>
    </row>
    <row r="527" spans="1:5" ht="15.75" thickBot="1" x14ac:dyDescent="0.3">
      <c r="A527" s="79" t="s">
        <v>3683</v>
      </c>
      <c r="B527" s="85">
        <v>910</v>
      </c>
      <c r="C527" s="79" t="s">
        <v>63</v>
      </c>
      <c r="D527" s="85">
        <v>93</v>
      </c>
      <c r="E527" s="79" t="s">
        <v>1745</v>
      </c>
    </row>
    <row r="528" spans="1:5" ht="15.75" thickBot="1" x14ac:dyDescent="0.3">
      <c r="A528" s="79" t="s">
        <v>3683</v>
      </c>
      <c r="B528" s="85">
        <v>910</v>
      </c>
      <c r="C528" s="79" t="s">
        <v>63</v>
      </c>
      <c r="D528" s="85">
        <v>101</v>
      </c>
      <c r="E528" s="79" t="s">
        <v>1751</v>
      </c>
    </row>
    <row r="529" spans="1:5" ht="15.75" thickBot="1" x14ac:dyDescent="0.3">
      <c r="A529" s="79" t="s">
        <v>3683</v>
      </c>
      <c r="B529" s="85">
        <v>910</v>
      </c>
      <c r="C529" s="79" t="s">
        <v>63</v>
      </c>
      <c r="D529" s="85">
        <v>102</v>
      </c>
      <c r="E529" s="79" t="s">
        <v>1752</v>
      </c>
    </row>
    <row r="530" spans="1:5" ht="15.75" thickBot="1" x14ac:dyDescent="0.3">
      <c r="A530" s="79" t="s">
        <v>3683</v>
      </c>
      <c r="B530" s="85">
        <v>910</v>
      </c>
      <c r="C530" s="79" t="s">
        <v>63</v>
      </c>
      <c r="D530" s="85">
        <v>94</v>
      </c>
      <c r="E530" s="79" t="s">
        <v>1746</v>
      </c>
    </row>
    <row r="531" spans="1:5" ht="15.75" thickBot="1" x14ac:dyDescent="0.3">
      <c r="A531" s="79" t="s">
        <v>3683</v>
      </c>
      <c r="B531" s="85">
        <v>910</v>
      </c>
      <c r="C531" s="79" t="s">
        <v>63</v>
      </c>
      <c r="D531" s="85">
        <v>95</v>
      </c>
      <c r="E531" s="79" t="s">
        <v>1455</v>
      </c>
    </row>
    <row r="532" spans="1:5" ht="15.75" thickBot="1" x14ac:dyDescent="0.3">
      <c r="A532" s="79" t="s">
        <v>3683</v>
      </c>
      <c r="B532" s="85">
        <v>910</v>
      </c>
      <c r="C532" s="79" t="s">
        <v>63</v>
      </c>
      <c r="D532" s="85">
        <v>96</v>
      </c>
      <c r="E532" s="79" t="s">
        <v>1747</v>
      </c>
    </row>
    <row r="533" spans="1:5" ht="15.75" thickBot="1" x14ac:dyDescent="0.3">
      <c r="A533" s="79" t="s">
        <v>3683</v>
      </c>
      <c r="B533" s="85">
        <v>910</v>
      </c>
      <c r="C533" s="79" t="s">
        <v>63</v>
      </c>
      <c r="D533" s="85">
        <v>97</v>
      </c>
      <c r="E533" s="79" t="s">
        <v>1748</v>
      </c>
    </row>
    <row r="534" spans="1:5" ht="15.75" thickBot="1" x14ac:dyDescent="0.3">
      <c r="A534" s="79" t="s">
        <v>3683</v>
      </c>
      <c r="B534" s="85">
        <v>910</v>
      </c>
      <c r="C534" s="79" t="s">
        <v>63</v>
      </c>
      <c r="D534" s="85">
        <v>98</v>
      </c>
      <c r="E534" s="79" t="s">
        <v>1749</v>
      </c>
    </row>
    <row r="535" spans="1:5" ht="15.75" thickBot="1" x14ac:dyDescent="0.3">
      <c r="A535" s="79" t="s">
        <v>3683</v>
      </c>
      <c r="B535" s="85">
        <v>910</v>
      </c>
      <c r="C535" s="79" t="s">
        <v>63</v>
      </c>
      <c r="D535" s="85">
        <v>99</v>
      </c>
      <c r="E535" s="79" t="s">
        <v>1454</v>
      </c>
    </row>
    <row r="536" spans="1:5" ht="15.75" thickBot="1" x14ac:dyDescent="0.3">
      <c r="A536" s="79" t="s">
        <v>3683</v>
      </c>
      <c r="B536" s="85">
        <v>910</v>
      </c>
      <c r="C536" s="79" t="s">
        <v>63</v>
      </c>
      <c r="D536" s="85">
        <v>100</v>
      </c>
      <c r="E536" s="79" t="s">
        <v>1750</v>
      </c>
    </row>
    <row r="537" spans="1:5" ht="15.75" thickBot="1" x14ac:dyDescent="0.3">
      <c r="A537" s="79" t="s">
        <v>3683</v>
      </c>
      <c r="B537" s="85">
        <v>910</v>
      </c>
      <c r="C537" s="79" t="s">
        <v>63</v>
      </c>
      <c r="D537" s="85">
        <v>133</v>
      </c>
      <c r="E537" s="79" t="s">
        <v>1753</v>
      </c>
    </row>
    <row r="538" spans="1:5" ht="15.75" thickBot="1" x14ac:dyDescent="0.3">
      <c r="A538" s="79" t="s">
        <v>3683</v>
      </c>
      <c r="B538" s="85">
        <v>910</v>
      </c>
      <c r="C538" s="79" t="s">
        <v>63</v>
      </c>
      <c r="D538" s="85">
        <v>135</v>
      </c>
      <c r="E538" s="79" t="s">
        <v>1755</v>
      </c>
    </row>
    <row r="539" spans="1:5" ht="15.75" thickBot="1" x14ac:dyDescent="0.3">
      <c r="A539" s="79" t="s">
        <v>3683</v>
      </c>
      <c r="B539" s="85">
        <v>910</v>
      </c>
      <c r="C539" s="79" t="s">
        <v>63</v>
      </c>
      <c r="D539" s="85">
        <v>136</v>
      </c>
      <c r="E539" s="79" t="s">
        <v>1756</v>
      </c>
    </row>
    <row r="540" spans="1:5" ht="15.75" thickBot="1" x14ac:dyDescent="0.3">
      <c r="A540" s="79" t="s">
        <v>3683</v>
      </c>
      <c r="B540" s="85">
        <v>910</v>
      </c>
      <c r="C540" s="79" t="s">
        <v>63</v>
      </c>
      <c r="D540" s="85">
        <v>134</v>
      </c>
      <c r="E540" s="79" t="s">
        <v>1754</v>
      </c>
    </row>
    <row r="541" spans="1:5" ht="15.75" thickBot="1" x14ac:dyDescent="0.3">
      <c r="A541" s="79" t="s">
        <v>3683</v>
      </c>
      <c r="B541" s="85">
        <v>910</v>
      </c>
      <c r="C541" s="79" t="s">
        <v>63</v>
      </c>
      <c r="D541" s="85">
        <v>643</v>
      </c>
      <c r="E541" s="79" t="s">
        <v>1799</v>
      </c>
    </row>
    <row r="542" spans="1:5" ht="15.75" thickBot="1" x14ac:dyDescent="0.3">
      <c r="A542" s="79" t="s">
        <v>3683</v>
      </c>
      <c r="B542" s="85">
        <v>910</v>
      </c>
      <c r="C542" s="79" t="s">
        <v>63</v>
      </c>
      <c r="D542" s="85">
        <v>177</v>
      </c>
      <c r="E542" s="79" t="s">
        <v>1757</v>
      </c>
    </row>
    <row r="543" spans="1:5" ht="15.75" thickBot="1" x14ac:dyDescent="0.3">
      <c r="A543" s="79" t="s">
        <v>3683</v>
      </c>
      <c r="B543" s="85">
        <v>910</v>
      </c>
      <c r="C543" s="79" t="s">
        <v>63</v>
      </c>
      <c r="D543" s="85">
        <v>178</v>
      </c>
      <c r="E543" s="79" t="s">
        <v>1758</v>
      </c>
    </row>
    <row r="544" spans="1:5" ht="15.75" thickBot="1" x14ac:dyDescent="0.3">
      <c r="A544" s="79" t="s">
        <v>3683</v>
      </c>
      <c r="B544" s="85">
        <v>910</v>
      </c>
      <c r="C544" s="79" t="s">
        <v>63</v>
      </c>
      <c r="D544" s="85">
        <v>184</v>
      </c>
      <c r="E544" s="79" t="s">
        <v>1763</v>
      </c>
    </row>
    <row r="545" spans="1:5" ht="15.75" thickBot="1" x14ac:dyDescent="0.3">
      <c r="A545" s="79" t="s">
        <v>3683</v>
      </c>
      <c r="B545" s="85">
        <v>910</v>
      </c>
      <c r="C545" s="79" t="s">
        <v>63</v>
      </c>
      <c r="D545" s="85">
        <v>181</v>
      </c>
      <c r="E545" s="79" t="s">
        <v>1761</v>
      </c>
    </row>
    <row r="546" spans="1:5" ht="15.75" thickBot="1" x14ac:dyDescent="0.3">
      <c r="A546" s="79" t="s">
        <v>3683</v>
      </c>
      <c r="B546" s="85">
        <v>910</v>
      </c>
      <c r="C546" s="79" t="s">
        <v>63</v>
      </c>
      <c r="D546" s="85">
        <v>179</v>
      </c>
      <c r="E546" s="79" t="s">
        <v>1759</v>
      </c>
    </row>
    <row r="547" spans="1:5" ht="15.75" thickBot="1" x14ac:dyDescent="0.3">
      <c r="A547" s="79" t="s">
        <v>3683</v>
      </c>
      <c r="B547" s="85">
        <v>910</v>
      </c>
      <c r="C547" s="79" t="s">
        <v>63</v>
      </c>
      <c r="D547" s="85">
        <v>180</v>
      </c>
      <c r="E547" s="79" t="s">
        <v>1760</v>
      </c>
    </row>
    <row r="548" spans="1:5" ht="15.75" thickBot="1" x14ac:dyDescent="0.3">
      <c r="A548" s="79" t="s">
        <v>3683</v>
      </c>
      <c r="B548" s="85">
        <v>910</v>
      </c>
      <c r="C548" s="79" t="s">
        <v>63</v>
      </c>
      <c r="D548" s="85">
        <v>185</v>
      </c>
      <c r="E548" s="79" t="s">
        <v>1764</v>
      </c>
    </row>
    <row r="549" spans="1:5" ht="15.75" thickBot="1" x14ac:dyDescent="0.3">
      <c r="A549" s="79" t="s">
        <v>3683</v>
      </c>
      <c r="B549" s="85">
        <v>910</v>
      </c>
      <c r="C549" s="79" t="s">
        <v>63</v>
      </c>
      <c r="D549" s="85">
        <v>186</v>
      </c>
      <c r="E549" s="79" t="s">
        <v>1136</v>
      </c>
    </row>
    <row r="550" spans="1:5" ht="15.75" thickBot="1" x14ac:dyDescent="0.3">
      <c r="A550" s="79" t="s">
        <v>3683</v>
      </c>
      <c r="B550" s="85">
        <v>910</v>
      </c>
      <c r="C550" s="79" t="s">
        <v>63</v>
      </c>
      <c r="D550" s="85">
        <v>183</v>
      </c>
      <c r="E550" s="79" t="s">
        <v>1333</v>
      </c>
    </row>
    <row r="551" spans="1:5" ht="15.75" thickBot="1" x14ac:dyDescent="0.3">
      <c r="A551" s="79" t="s">
        <v>3683</v>
      </c>
      <c r="B551" s="85">
        <v>910</v>
      </c>
      <c r="C551" s="79" t="s">
        <v>63</v>
      </c>
      <c r="D551" s="85">
        <v>182</v>
      </c>
      <c r="E551" s="79" t="s">
        <v>1762</v>
      </c>
    </row>
    <row r="552" spans="1:5" ht="15.75" thickBot="1" x14ac:dyDescent="0.3">
      <c r="A552" s="79" t="s">
        <v>3683</v>
      </c>
      <c r="B552" s="85">
        <v>910</v>
      </c>
      <c r="C552" s="79" t="s">
        <v>63</v>
      </c>
      <c r="D552" s="85">
        <v>221</v>
      </c>
      <c r="E552" s="79" t="s">
        <v>1765</v>
      </c>
    </row>
    <row r="553" spans="1:5" ht="15.75" thickBot="1" x14ac:dyDescent="0.3">
      <c r="A553" s="79" t="s">
        <v>3683</v>
      </c>
      <c r="B553" s="85">
        <v>910</v>
      </c>
      <c r="C553" s="79" t="s">
        <v>63</v>
      </c>
      <c r="D553" s="85">
        <v>226</v>
      </c>
      <c r="E553" s="79" t="s">
        <v>1768</v>
      </c>
    </row>
    <row r="554" spans="1:5" ht="15.75" thickBot="1" x14ac:dyDescent="0.3">
      <c r="A554" s="79" t="s">
        <v>3683</v>
      </c>
      <c r="B554" s="85">
        <v>910</v>
      </c>
      <c r="C554" s="79" t="s">
        <v>63</v>
      </c>
      <c r="D554" s="85">
        <v>229</v>
      </c>
      <c r="E554" s="79" t="s">
        <v>1771</v>
      </c>
    </row>
    <row r="555" spans="1:5" ht="15.75" thickBot="1" x14ac:dyDescent="0.3">
      <c r="A555" s="79" t="s">
        <v>3683</v>
      </c>
      <c r="B555" s="85">
        <v>910</v>
      </c>
      <c r="C555" s="79" t="s">
        <v>63</v>
      </c>
      <c r="D555" s="85">
        <v>227</v>
      </c>
      <c r="E555" s="79" t="s">
        <v>1769</v>
      </c>
    </row>
    <row r="556" spans="1:5" ht="15.75" thickBot="1" x14ac:dyDescent="0.3">
      <c r="A556" s="79" t="s">
        <v>3683</v>
      </c>
      <c r="B556" s="85">
        <v>910</v>
      </c>
      <c r="C556" s="79" t="s">
        <v>63</v>
      </c>
      <c r="D556" s="85">
        <v>222</v>
      </c>
      <c r="E556" s="79" t="s">
        <v>1477</v>
      </c>
    </row>
    <row r="557" spans="1:5" ht="15.75" thickBot="1" x14ac:dyDescent="0.3">
      <c r="A557" s="79" t="s">
        <v>3683</v>
      </c>
      <c r="B557" s="85">
        <v>910</v>
      </c>
      <c r="C557" s="79" t="s">
        <v>63</v>
      </c>
      <c r="D557" s="85">
        <v>225</v>
      </c>
      <c r="E557" s="79" t="s">
        <v>991</v>
      </c>
    </row>
    <row r="558" spans="1:5" ht="15.75" thickBot="1" x14ac:dyDescent="0.3">
      <c r="A558" s="79" t="s">
        <v>3683</v>
      </c>
      <c r="B558" s="85">
        <v>910</v>
      </c>
      <c r="C558" s="79" t="s">
        <v>63</v>
      </c>
      <c r="D558" s="85">
        <v>223</v>
      </c>
      <c r="E558" s="79" t="s">
        <v>1766</v>
      </c>
    </row>
    <row r="559" spans="1:5" ht="15.75" thickBot="1" x14ac:dyDescent="0.3">
      <c r="A559" s="79" t="s">
        <v>3683</v>
      </c>
      <c r="B559" s="85">
        <v>910</v>
      </c>
      <c r="C559" s="79" t="s">
        <v>63</v>
      </c>
      <c r="D559" s="85">
        <v>228</v>
      </c>
      <c r="E559" s="79" t="s">
        <v>1770</v>
      </c>
    </row>
    <row r="560" spans="1:5" ht="15.75" thickBot="1" x14ac:dyDescent="0.3">
      <c r="A560" s="79" t="s">
        <v>3683</v>
      </c>
      <c r="B560" s="85">
        <v>910</v>
      </c>
      <c r="C560" s="79" t="s">
        <v>63</v>
      </c>
      <c r="D560" s="85">
        <v>224</v>
      </c>
      <c r="E560" s="79" t="s">
        <v>1767</v>
      </c>
    </row>
    <row r="561" spans="1:5" ht="15.75" thickBot="1" x14ac:dyDescent="0.3">
      <c r="A561" s="79" t="s">
        <v>3683</v>
      </c>
      <c r="B561" s="85">
        <v>910</v>
      </c>
      <c r="C561" s="79" t="s">
        <v>63</v>
      </c>
      <c r="D561" s="85">
        <v>265</v>
      </c>
      <c r="E561" s="79" t="s">
        <v>1772</v>
      </c>
    </row>
    <row r="562" spans="1:5" ht="15.75" thickBot="1" x14ac:dyDescent="0.3">
      <c r="A562" s="79" t="s">
        <v>3683</v>
      </c>
      <c r="B562" s="85">
        <v>910</v>
      </c>
      <c r="C562" s="79" t="s">
        <v>63</v>
      </c>
      <c r="D562" s="85">
        <v>269</v>
      </c>
      <c r="E562" s="79" t="s">
        <v>1775</v>
      </c>
    </row>
    <row r="563" spans="1:5" ht="15.75" thickBot="1" x14ac:dyDescent="0.3">
      <c r="A563" s="79" t="s">
        <v>3683</v>
      </c>
      <c r="B563" s="85">
        <v>910</v>
      </c>
      <c r="C563" s="79" t="s">
        <v>63</v>
      </c>
      <c r="D563" s="85">
        <v>268</v>
      </c>
      <c r="E563" s="79" t="s">
        <v>1774</v>
      </c>
    </row>
    <row r="564" spans="1:5" ht="15.75" thickBot="1" x14ac:dyDescent="0.3">
      <c r="A564" s="79" t="s">
        <v>3683</v>
      </c>
      <c r="B564" s="85">
        <v>910</v>
      </c>
      <c r="C564" s="79" t="s">
        <v>63</v>
      </c>
      <c r="D564" s="85">
        <v>266</v>
      </c>
      <c r="E564" s="79" t="s">
        <v>966</v>
      </c>
    </row>
    <row r="565" spans="1:5" ht="15.75" thickBot="1" x14ac:dyDescent="0.3">
      <c r="A565" s="79" t="s">
        <v>3683</v>
      </c>
      <c r="B565" s="85">
        <v>910</v>
      </c>
      <c r="C565" s="79" t="s">
        <v>63</v>
      </c>
      <c r="D565" s="85">
        <v>267</v>
      </c>
      <c r="E565" s="79" t="s">
        <v>1773</v>
      </c>
    </row>
    <row r="566" spans="1:5" ht="15.75" thickBot="1" x14ac:dyDescent="0.3">
      <c r="A566" s="79" t="s">
        <v>3683</v>
      </c>
      <c r="B566" s="85">
        <v>910</v>
      </c>
      <c r="C566" s="79" t="s">
        <v>63</v>
      </c>
      <c r="D566" s="85">
        <v>353</v>
      </c>
      <c r="E566" s="79" t="s">
        <v>1487</v>
      </c>
    </row>
    <row r="567" spans="1:5" ht="15.75" thickBot="1" x14ac:dyDescent="0.3">
      <c r="A567" s="79" t="s">
        <v>3683</v>
      </c>
      <c r="B567" s="85">
        <v>910</v>
      </c>
      <c r="C567" s="79" t="s">
        <v>63</v>
      </c>
      <c r="D567" s="85">
        <v>397</v>
      </c>
      <c r="E567" s="79" t="s">
        <v>1776</v>
      </c>
    </row>
    <row r="568" spans="1:5" ht="15.75" thickBot="1" x14ac:dyDescent="0.3">
      <c r="A568" s="79" t="s">
        <v>3683</v>
      </c>
      <c r="B568" s="85">
        <v>910</v>
      </c>
      <c r="C568" s="79" t="s">
        <v>63</v>
      </c>
      <c r="D568" s="85">
        <v>445</v>
      </c>
      <c r="E568" s="79" t="s">
        <v>1777</v>
      </c>
    </row>
    <row r="569" spans="1:5" ht="15.75" thickBot="1" x14ac:dyDescent="0.3">
      <c r="A569" s="79" t="s">
        <v>3683</v>
      </c>
      <c r="B569" s="85">
        <v>910</v>
      </c>
      <c r="C569" s="79" t="s">
        <v>63</v>
      </c>
      <c r="D569" s="85">
        <v>456</v>
      </c>
      <c r="E569" s="79" t="s">
        <v>1778</v>
      </c>
    </row>
    <row r="570" spans="1:5" ht="15.75" thickBot="1" x14ac:dyDescent="0.3">
      <c r="A570" s="79" t="s">
        <v>3683</v>
      </c>
      <c r="B570" s="85">
        <v>910</v>
      </c>
      <c r="C570" s="79" t="s">
        <v>63</v>
      </c>
      <c r="D570" s="85">
        <v>457</v>
      </c>
      <c r="E570" s="79" t="s">
        <v>1779</v>
      </c>
    </row>
    <row r="571" spans="1:5" ht="15.75" thickBot="1" x14ac:dyDescent="0.3">
      <c r="A571" s="79" t="s">
        <v>3683</v>
      </c>
      <c r="B571" s="85">
        <v>910</v>
      </c>
      <c r="C571" s="79" t="s">
        <v>63</v>
      </c>
      <c r="D571" s="85">
        <v>505</v>
      </c>
      <c r="E571" s="79" t="s">
        <v>1784</v>
      </c>
    </row>
    <row r="572" spans="1:5" ht="15.75" thickBot="1" x14ac:dyDescent="0.3">
      <c r="A572" s="79" t="s">
        <v>3683</v>
      </c>
      <c r="B572" s="85">
        <v>910</v>
      </c>
      <c r="C572" s="79" t="s">
        <v>63</v>
      </c>
      <c r="D572" s="85">
        <v>500</v>
      </c>
      <c r="E572" s="79" t="s">
        <v>1497</v>
      </c>
    </row>
    <row r="573" spans="1:5" ht="15.75" thickBot="1" x14ac:dyDescent="0.3">
      <c r="A573" s="79" t="s">
        <v>3683</v>
      </c>
      <c r="B573" s="85">
        <v>910</v>
      </c>
      <c r="C573" s="79" t="s">
        <v>63</v>
      </c>
      <c r="D573" s="85">
        <v>507</v>
      </c>
      <c r="E573" s="79" t="s">
        <v>1786</v>
      </c>
    </row>
    <row r="574" spans="1:5" ht="15.75" thickBot="1" x14ac:dyDescent="0.3">
      <c r="A574" s="79" t="s">
        <v>3683</v>
      </c>
      <c r="B574" s="85">
        <v>910</v>
      </c>
      <c r="C574" s="79" t="s">
        <v>63</v>
      </c>
      <c r="D574" s="85">
        <v>508</v>
      </c>
      <c r="E574" s="79" t="s">
        <v>1787</v>
      </c>
    </row>
    <row r="575" spans="1:5" ht="15.75" thickBot="1" x14ac:dyDescent="0.3">
      <c r="A575" s="79" t="s">
        <v>3683</v>
      </c>
      <c r="B575" s="85">
        <v>910</v>
      </c>
      <c r="C575" s="79" t="s">
        <v>63</v>
      </c>
      <c r="D575" s="85">
        <v>501</v>
      </c>
      <c r="E575" s="79" t="s">
        <v>1780</v>
      </c>
    </row>
    <row r="576" spans="1:5" ht="15.75" thickBot="1" x14ac:dyDescent="0.3">
      <c r="A576" s="79" t="s">
        <v>3683</v>
      </c>
      <c r="B576" s="85">
        <v>910</v>
      </c>
      <c r="C576" s="79" t="s">
        <v>63</v>
      </c>
      <c r="D576" s="85">
        <v>502</v>
      </c>
      <c r="E576" s="79" t="s">
        <v>1781</v>
      </c>
    </row>
    <row r="577" spans="1:5" ht="15.75" thickBot="1" x14ac:dyDescent="0.3">
      <c r="A577" s="79" t="s">
        <v>3683</v>
      </c>
      <c r="B577" s="85">
        <v>910</v>
      </c>
      <c r="C577" s="79" t="s">
        <v>63</v>
      </c>
      <c r="D577" s="85">
        <v>509</v>
      </c>
      <c r="E577" s="79" t="s">
        <v>1788</v>
      </c>
    </row>
    <row r="578" spans="1:5" ht="15.75" thickBot="1" x14ac:dyDescent="0.3">
      <c r="A578" s="79" t="s">
        <v>3683</v>
      </c>
      <c r="B578" s="85">
        <v>910</v>
      </c>
      <c r="C578" s="79" t="s">
        <v>63</v>
      </c>
      <c r="D578" s="85">
        <v>503</v>
      </c>
      <c r="E578" s="79" t="s">
        <v>1782</v>
      </c>
    </row>
    <row r="579" spans="1:5" ht="15.75" thickBot="1" x14ac:dyDescent="0.3">
      <c r="A579" s="79" t="s">
        <v>3683</v>
      </c>
      <c r="B579" s="85">
        <v>910</v>
      </c>
      <c r="C579" s="79" t="s">
        <v>63</v>
      </c>
      <c r="D579" s="85">
        <v>506</v>
      </c>
      <c r="E579" s="79" t="s">
        <v>1785</v>
      </c>
    </row>
    <row r="580" spans="1:5" ht="15.75" thickBot="1" x14ac:dyDescent="0.3">
      <c r="A580" s="79" t="s">
        <v>3683</v>
      </c>
      <c r="B580" s="85">
        <v>910</v>
      </c>
      <c r="C580" s="79" t="s">
        <v>63</v>
      </c>
      <c r="D580" s="85">
        <v>504</v>
      </c>
      <c r="E580" s="79" t="s">
        <v>1783</v>
      </c>
    </row>
    <row r="581" spans="1:5" ht="15.75" thickBot="1" x14ac:dyDescent="0.3">
      <c r="A581" s="79" t="s">
        <v>3683</v>
      </c>
      <c r="B581" s="85">
        <v>910</v>
      </c>
      <c r="C581" s="79" t="s">
        <v>63</v>
      </c>
      <c r="D581" s="85">
        <v>632</v>
      </c>
      <c r="E581" s="79" t="s">
        <v>1789</v>
      </c>
    </row>
    <row r="582" spans="1:5" ht="15.75" thickBot="1" x14ac:dyDescent="0.3">
      <c r="A582" s="79" t="s">
        <v>3683</v>
      </c>
      <c r="B582" s="85">
        <v>910</v>
      </c>
      <c r="C582" s="79" t="s">
        <v>63</v>
      </c>
      <c r="D582" s="85">
        <v>641</v>
      </c>
      <c r="E582" s="79" t="s">
        <v>1798</v>
      </c>
    </row>
    <row r="583" spans="1:5" ht="15.75" thickBot="1" x14ac:dyDescent="0.3">
      <c r="A583" s="79" t="s">
        <v>3683</v>
      </c>
      <c r="B583" s="85">
        <v>910</v>
      </c>
      <c r="C583" s="79" t="s">
        <v>63</v>
      </c>
      <c r="D583" s="85">
        <v>633</v>
      </c>
      <c r="E583" s="79" t="s">
        <v>1790</v>
      </c>
    </row>
    <row r="584" spans="1:5" ht="15.75" thickBot="1" x14ac:dyDescent="0.3">
      <c r="A584" s="79" t="s">
        <v>3683</v>
      </c>
      <c r="B584" s="85">
        <v>910</v>
      </c>
      <c r="C584" s="79" t="s">
        <v>63</v>
      </c>
      <c r="D584" s="85">
        <v>640</v>
      </c>
      <c r="E584" s="79" t="s">
        <v>1797</v>
      </c>
    </row>
    <row r="585" spans="1:5" ht="15.75" thickBot="1" x14ac:dyDescent="0.3">
      <c r="A585" s="79" t="s">
        <v>3683</v>
      </c>
      <c r="B585" s="85">
        <v>910</v>
      </c>
      <c r="C585" s="79" t="s">
        <v>63</v>
      </c>
      <c r="D585" s="85">
        <v>634</v>
      </c>
      <c r="E585" s="79" t="s">
        <v>1791</v>
      </c>
    </row>
    <row r="586" spans="1:5" ht="15.75" thickBot="1" x14ac:dyDescent="0.3">
      <c r="A586" s="79" t="s">
        <v>3683</v>
      </c>
      <c r="B586" s="85">
        <v>910</v>
      </c>
      <c r="C586" s="79" t="s">
        <v>63</v>
      </c>
      <c r="D586" s="85">
        <v>635</v>
      </c>
      <c r="E586" s="79" t="s">
        <v>1792</v>
      </c>
    </row>
    <row r="587" spans="1:5" ht="15.75" thickBot="1" x14ac:dyDescent="0.3">
      <c r="A587" s="79" t="s">
        <v>3683</v>
      </c>
      <c r="B587" s="85">
        <v>910</v>
      </c>
      <c r="C587" s="79" t="s">
        <v>63</v>
      </c>
      <c r="D587" s="85">
        <v>636</v>
      </c>
      <c r="E587" s="79" t="s">
        <v>1793</v>
      </c>
    </row>
    <row r="588" spans="1:5" ht="15.75" thickBot="1" x14ac:dyDescent="0.3">
      <c r="A588" s="79" t="s">
        <v>3683</v>
      </c>
      <c r="B588" s="85">
        <v>910</v>
      </c>
      <c r="C588" s="79" t="s">
        <v>63</v>
      </c>
      <c r="D588" s="85">
        <v>637</v>
      </c>
      <c r="E588" s="79" t="s">
        <v>1794</v>
      </c>
    </row>
    <row r="589" spans="1:5" ht="15.75" thickBot="1" x14ac:dyDescent="0.3">
      <c r="A589" s="79" t="s">
        <v>3683</v>
      </c>
      <c r="B589" s="85">
        <v>910</v>
      </c>
      <c r="C589" s="79" t="s">
        <v>63</v>
      </c>
      <c r="D589" s="85">
        <v>638</v>
      </c>
      <c r="E589" s="79" t="s">
        <v>1795</v>
      </c>
    </row>
    <row r="590" spans="1:5" ht="15.75" thickBot="1" x14ac:dyDescent="0.3">
      <c r="A590" s="79" t="s">
        <v>3683</v>
      </c>
      <c r="B590" s="85">
        <v>910</v>
      </c>
      <c r="C590" s="79" t="s">
        <v>63</v>
      </c>
      <c r="D590" s="85">
        <v>639</v>
      </c>
      <c r="E590" s="79" t="s">
        <v>1796</v>
      </c>
    </row>
    <row r="591" spans="1:5" ht="15.75" thickBot="1" x14ac:dyDescent="0.3">
      <c r="A591" s="79" t="s">
        <v>3683</v>
      </c>
      <c r="B591" s="85">
        <v>910</v>
      </c>
      <c r="C591" s="79" t="s">
        <v>63</v>
      </c>
      <c r="D591" s="85">
        <v>691</v>
      </c>
      <c r="E591" s="79" t="s">
        <v>1800</v>
      </c>
    </row>
    <row r="592" spans="1:5" ht="15.75" thickBot="1" x14ac:dyDescent="0.3">
      <c r="A592" s="79" t="s">
        <v>3683</v>
      </c>
      <c r="B592" s="85">
        <v>910</v>
      </c>
      <c r="C592" s="79" t="s">
        <v>63</v>
      </c>
      <c r="D592" s="85">
        <v>693</v>
      </c>
      <c r="E592" s="79" t="s">
        <v>1802</v>
      </c>
    </row>
    <row r="593" spans="1:5" ht="15.75" thickBot="1" x14ac:dyDescent="0.3">
      <c r="A593" s="79" t="s">
        <v>3683</v>
      </c>
      <c r="B593" s="85">
        <v>910</v>
      </c>
      <c r="C593" s="79" t="s">
        <v>63</v>
      </c>
      <c r="D593" s="85">
        <v>694</v>
      </c>
      <c r="E593" s="79" t="s">
        <v>1803</v>
      </c>
    </row>
    <row r="594" spans="1:5" ht="15.75" thickBot="1" x14ac:dyDescent="0.3">
      <c r="A594" s="79" t="s">
        <v>3683</v>
      </c>
      <c r="B594" s="85">
        <v>910</v>
      </c>
      <c r="C594" s="79" t="s">
        <v>63</v>
      </c>
      <c r="D594" s="85">
        <v>692</v>
      </c>
      <c r="E594" s="79" t="s">
        <v>1801</v>
      </c>
    </row>
    <row r="595" spans="1:5" ht="15.75" thickBot="1" x14ac:dyDescent="0.3">
      <c r="A595" s="79" t="s">
        <v>3683</v>
      </c>
      <c r="B595" s="85">
        <v>910</v>
      </c>
      <c r="C595" s="79" t="s">
        <v>63</v>
      </c>
      <c r="D595" s="85">
        <v>735</v>
      </c>
      <c r="E595" s="79" t="s">
        <v>1804</v>
      </c>
    </row>
    <row r="596" spans="1:5" ht="15.75" thickBot="1" x14ac:dyDescent="0.3">
      <c r="A596" s="79" t="s">
        <v>3683</v>
      </c>
      <c r="B596" s="85">
        <v>910</v>
      </c>
      <c r="C596" s="79" t="s">
        <v>63</v>
      </c>
      <c r="D596" s="85">
        <v>736</v>
      </c>
      <c r="E596" s="79" t="s">
        <v>1805</v>
      </c>
    </row>
    <row r="597" spans="1:5" ht="15.75" thickBot="1" x14ac:dyDescent="0.3">
      <c r="A597" s="79" t="s">
        <v>3683</v>
      </c>
      <c r="B597" s="85">
        <v>910</v>
      </c>
      <c r="C597" s="79" t="s">
        <v>63</v>
      </c>
      <c r="D597" s="85">
        <v>737</v>
      </c>
      <c r="E597" s="79" t="s">
        <v>1806</v>
      </c>
    </row>
    <row r="598" spans="1:5" ht="15.75" thickBot="1" x14ac:dyDescent="0.3">
      <c r="A598" s="79" t="s">
        <v>3683</v>
      </c>
      <c r="B598" s="85">
        <v>910</v>
      </c>
      <c r="C598" s="79" t="s">
        <v>63</v>
      </c>
      <c r="D598" s="85">
        <v>779</v>
      </c>
      <c r="E598" s="79" t="s">
        <v>1532</v>
      </c>
    </row>
    <row r="599" spans="1:5" ht="15.75" thickBot="1" x14ac:dyDescent="0.3">
      <c r="A599" s="79" t="s">
        <v>3683</v>
      </c>
      <c r="B599" s="85">
        <v>910</v>
      </c>
      <c r="C599" s="79" t="s">
        <v>63</v>
      </c>
      <c r="D599" s="85">
        <v>781</v>
      </c>
      <c r="E599" s="79" t="s">
        <v>1807</v>
      </c>
    </row>
    <row r="600" spans="1:5" ht="15.75" thickBot="1" x14ac:dyDescent="0.3">
      <c r="A600" s="79" t="s">
        <v>3683</v>
      </c>
      <c r="B600" s="85">
        <v>910</v>
      </c>
      <c r="C600" s="79" t="s">
        <v>63</v>
      </c>
      <c r="D600" s="85">
        <v>780</v>
      </c>
      <c r="E600" s="79" t="s">
        <v>913</v>
      </c>
    </row>
    <row r="601" spans="1:5" ht="15.75" thickBot="1" x14ac:dyDescent="0.3">
      <c r="A601" s="79" t="s">
        <v>3683</v>
      </c>
      <c r="B601" s="85">
        <v>910</v>
      </c>
      <c r="C601" s="79" t="s">
        <v>63</v>
      </c>
      <c r="D601" s="85">
        <v>823</v>
      </c>
      <c r="E601" s="79" t="s">
        <v>1808</v>
      </c>
    </row>
    <row r="602" spans="1:5" ht="15.75" thickBot="1" x14ac:dyDescent="0.3">
      <c r="A602" s="79" t="s">
        <v>3683</v>
      </c>
      <c r="B602" s="85">
        <v>910</v>
      </c>
      <c r="C602" s="79" t="s">
        <v>63</v>
      </c>
      <c r="D602" s="85">
        <v>738</v>
      </c>
      <c r="E602" s="79" t="s">
        <v>1006</v>
      </c>
    </row>
    <row r="603" spans="1:5" ht="15.75" thickBot="1" x14ac:dyDescent="0.3">
      <c r="A603" s="79" t="s">
        <v>3683</v>
      </c>
      <c r="B603" s="85">
        <v>465</v>
      </c>
      <c r="C603" s="79" t="s">
        <v>64</v>
      </c>
      <c r="D603" s="85">
        <v>5</v>
      </c>
      <c r="E603" s="79" t="s">
        <v>1067</v>
      </c>
    </row>
    <row r="604" spans="1:5" ht="15.75" thickBot="1" x14ac:dyDescent="0.3">
      <c r="A604" s="79" t="s">
        <v>3683</v>
      </c>
      <c r="B604" s="85">
        <v>465</v>
      </c>
      <c r="C604" s="79" t="s">
        <v>64</v>
      </c>
      <c r="D604" s="85">
        <v>3</v>
      </c>
      <c r="E604" s="79" t="s">
        <v>1065</v>
      </c>
    </row>
    <row r="605" spans="1:5" ht="15.75" thickBot="1" x14ac:dyDescent="0.3">
      <c r="A605" s="79" t="s">
        <v>3683</v>
      </c>
      <c r="B605" s="85">
        <v>465</v>
      </c>
      <c r="C605" s="79" t="s">
        <v>64</v>
      </c>
      <c r="D605" s="85">
        <v>4</v>
      </c>
      <c r="E605" s="79" t="s">
        <v>1066</v>
      </c>
    </row>
    <row r="606" spans="1:5" ht="15.75" thickBot="1" x14ac:dyDescent="0.3">
      <c r="A606" s="79" t="s">
        <v>3683</v>
      </c>
      <c r="B606" s="85">
        <v>465</v>
      </c>
      <c r="C606" s="79" t="s">
        <v>64</v>
      </c>
      <c r="D606" s="85">
        <v>1</v>
      </c>
      <c r="E606" s="79" t="s">
        <v>1063</v>
      </c>
    </row>
    <row r="607" spans="1:5" ht="15.75" thickBot="1" x14ac:dyDescent="0.3">
      <c r="A607" s="79" t="s">
        <v>3683</v>
      </c>
      <c r="B607" s="85">
        <v>465</v>
      </c>
      <c r="C607" s="79" t="s">
        <v>64</v>
      </c>
      <c r="D607" s="85">
        <v>2</v>
      </c>
      <c r="E607" s="79" t="s">
        <v>1064</v>
      </c>
    </row>
    <row r="608" spans="1:5" ht="15.75" thickBot="1" x14ac:dyDescent="0.3">
      <c r="A608" s="79" t="s">
        <v>3683</v>
      </c>
      <c r="B608" s="85">
        <v>465</v>
      </c>
      <c r="C608" s="79" t="s">
        <v>64</v>
      </c>
      <c r="D608" s="85">
        <v>45</v>
      </c>
      <c r="E608" s="79" t="s">
        <v>830</v>
      </c>
    </row>
    <row r="609" spans="1:5" ht="15.75" thickBot="1" x14ac:dyDescent="0.3">
      <c r="A609" s="79" t="s">
        <v>3683</v>
      </c>
      <c r="B609" s="85">
        <v>465</v>
      </c>
      <c r="C609" s="79" t="s">
        <v>64</v>
      </c>
      <c r="D609" s="85">
        <v>46</v>
      </c>
      <c r="E609" s="79" t="s">
        <v>1069</v>
      </c>
    </row>
    <row r="610" spans="1:5" ht="15.75" thickBot="1" x14ac:dyDescent="0.3">
      <c r="A610" s="79" t="s">
        <v>3683</v>
      </c>
      <c r="B610" s="85">
        <v>465</v>
      </c>
      <c r="C610" s="79" t="s">
        <v>64</v>
      </c>
      <c r="D610" s="85">
        <v>92</v>
      </c>
      <c r="E610" s="79" t="s">
        <v>1072</v>
      </c>
    </row>
    <row r="611" spans="1:5" ht="15.75" thickBot="1" x14ac:dyDescent="0.3">
      <c r="A611" s="79" t="s">
        <v>3683</v>
      </c>
      <c r="B611" s="85">
        <v>465</v>
      </c>
      <c r="C611" s="79" t="s">
        <v>64</v>
      </c>
      <c r="D611" s="85">
        <v>89</v>
      </c>
      <c r="E611" s="79" t="s">
        <v>1070</v>
      </c>
    </row>
    <row r="612" spans="1:5" ht="15.75" thickBot="1" x14ac:dyDescent="0.3">
      <c r="A612" s="79" t="s">
        <v>3683</v>
      </c>
      <c r="B612" s="85">
        <v>465</v>
      </c>
      <c r="C612" s="79" t="s">
        <v>64</v>
      </c>
      <c r="D612" s="85">
        <v>93</v>
      </c>
      <c r="E612" s="79" t="s">
        <v>1073</v>
      </c>
    </row>
    <row r="613" spans="1:5" ht="15.75" thickBot="1" x14ac:dyDescent="0.3">
      <c r="A613" s="79" t="s">
        <v>3683</v>
      </c>
      <c r="B613" s="85">
        <v>465</v>
      </c>
      <c r="C613" s="79" t="s">
        <v>64</v>
      </c>
      <c r="D613" s="85">
        <v>90</v>
      </c>
      <c r="E613" s="79" t="s">
        <v>1071</v>
      </c>
    </row>
    <row r="614" spans="1:5" ht="15.75" thickBot="1" x14ac:dyDescent="0.3">
      <c r="A614" s="79" t="s">
        <v>3683</v>
      </c>
      <c r="B614" s="85">
        <v>465</v>
      </c>
      <c r="C614" s="79" t="s">
        <v>64</v>
      </c>
      <c r="D614" s="85">
        <v>178</v>
      </c>
      <c r="E614" s="79" t="s">
        <v>1075</v>
      </c>
    </row>
    <row r="615" spans="1:5" ht="15.75" thickBot="1" x14ac:dyDescent="0.3">
      <c r="A615" s="79" t="s">
        <v>3683</v>
      </c>
      <c r="B615" s="85">
        <v>465</v>
      </c>
      <c r="C615" s="79" t="s">
        <v>64</v>
      </c>
      <c r="D615" s="85">
        <v>179</v>
      </c>
      <c r="E615" s="79" t="s">
        <v>1076</v>
      </c>
    </row>
    <row r="616" spans="1:5" ht="15.75" thickBot="1" x14ac:dyDescent="0.3">
      <c r="A616" s="79" t="s">
        <v>3683</v>
      </c>
      <c r="B616" s="85">
        <v>465</v>
      </c>
      <c r="C616" s="79" t="s">
        <v>64</v>
      </c>
      <c r="D616" s="85">
        <v>177</v>
      </c>
      <c r="E616" s="79" t="s">
        <v>1074</v>
      </c>
    </row>
    <row r="617" spans="1:5" ht="15.75" thickBot="1" x14ac:dyDescent="0.3">
      <c r="A617" s="79" t="s">
        <v>3683</v>
      </c>
      <c r="B617" s="85">
        <v>465</v>
      </c>
      <c r="C617" s="79" t="s">
        <v>64</v>
      </c>
      <c r="D617" s="85">
        <v>221</v>
      </c>
      <c r="E617" s="79" t="s">
        <v>1077</v>
      </c>
    </row>
    <row r="618" spans="1:5" ht="15.75" thickBot="1" x14ac:dyDescent="0.3">
      <c r="A618" s="79" t="s">
        <v>3683</v>
      </c>
      <c r="B618" s="85">
        <v>465</v>
      </c>
      <c r="C618" s="79" t="s">
        <v>64</v>
      </c>
      <c r="D618" s="85">
        <v>270</v>
      </c>
      <c r="E618" s="79" t="s">
        <v>1078</v>
      </c>
    </row>
    <row r="619" spans="1:5" ht="15.75" thickBot="1" x14ac:dyDescent="0.3">
      <c r="A619" s="79" t="s">
        <v>3683</v>
      </c>
      <c r="B619" s="85">
        <v>465</v>
      </c>
      <c r="C619" s="79" t="s">
        <v>64</v>
      </c>
      <c r="D619" s="85">
        <v>353</v>
      </c>
      <c r="E619" s="79" t="s">
        <v>1079</v>
      </c>
    </row>
    <row r="620" spans="1:5" ht="15.75" thickBot="1" x14ac:dyDescent="0.3">
      <c r="A620" s="79" t="s">
        <v>3683</v>
      </c>
      <c r="B620" s="85">
        <v>465</v>
      </c>
      <c r="C620" s="79" t="s">
        <v>64</v>
      </c>
      <c r="D620" s="85">
        <v>502</v>
      </c>
      <c r="E620" s="79" t="s">
        <v>1083</v>
      </c>
    </row>
    <row r="621" spans="1:5" ht="15.75" thickBot="1" x14ac:dyDescent="0.3">
      <c r="A621" s="79" t="s">
        <v>3683</v>
      </c>
      <c r="B621" s="85">
        <v>465</v>
      </c>
      <c r="C621" s="79" t="s">
        <v>64</v>
      </c>
      <c r="D621" s="85">
        <v>354</v>
      </c>
      <c r="E621" s="79" t="s">
        <v>1080</v>
      </c>
    </row>
    <row r="622" spans="1:5" ht="15.75" thickBot="1" x14ac:dyDescent="0.3">
      <c r="A622" s="79" t="s">
        <v>3683</v>
      </c>
      <c r="B622" s="85">
        <v>465</v>
      </c>
      <c r="C622" s="79" t="s">
        <v>64</v>
      </c>
      <c r="D622" s="85">
        <v>501</v>
      </c>
      <c r="E622" s="79" t="s">
        <v>1082</v>
      </c>
    </row>
    <row r="623" spans="1:5" ht="15.75" thickBot="1" x14ac:dyDescent="0.3">
      <c r="A623" s="79" t="s">
        <v>3683</v>
      </c>
      <c r="B623" s="85">
        <v>465</v>
      </c>
      <c r="C623" s="79" t="s">
        <v>64</v>
      </c>
      <c r="D623" s="85">
        <v>500</v>
      </c>
      <c r="E623" s="79" t="s">
        <v>1081</v>
      </c>
    </row>
    <row r="624" spans="1:5" ht="15.75" thickBot="1" x14ac:dyDescent="0.3">
      <c r="A624" s="79" t="s">
        <v>3683</v>
      </c>
      <c r="B624" s="85">
        <v>465</v>
      </c>
      <c r="C624" s="79" t="s">
        <v>64</v>
      </c>
      <c r="D624" s="85">
        <v>6</v>
      </c>
      <c r="E624" s="79" t="s">
        <v>1068</v>
      </c>
    </row>
    <row r="625" spans="1:5" ht="15.75" thickBot="1" x14ac:dyDescent="0.3">
      <c r="A625" s="79" t="s">
        <v>3683</v>
      </c>
      <c r="B625" s="85">
        <v>465</v>
      </c>
      <c r="C625" s="79" t="s">
        <v>64</v>
      </c>
      <c r="D625" s="85">
        <v>544</v>
      </c>
      <c r="E625" s="79" t="s">
        <v>1084</v>
      </c>
    </row>
    <row r="626" spans="1:5" ht="15.75" thickBot="1" x14ac:dyDescent="0.3">
      <c r="A626" s="79" t="s">
        <v>3683</v>
      </c>
      <c r="B626" s="85">
        <v>465</v>
      </c>
      <c r="C626" s="79" t="s">
        <v>64</v>
      </c>
      <c r="D626" s="85">
        <v>633</v>
      </c>
      <c r="E626" s="79" t="s">
        <v>1085</v>
      </c>
    </row>
    <row r="627" spans="1:5" ht="15.75" thickBot="1" x14ac:dyDescent="0.3">
      <c r="A627" s="79" t="s">
        <v>3683</v>
      </c>
      <c r="B627" s="85">
        <v>465</v>
      </c>
      <c r="C627" s="79" t="s">
        <v>64</v>
      </c>
      <c r="D627" s="85">
        <v>634</v>
      </c>
      <c r="E627" s="79" t="s">
        <v>1086</v>
      </c>
    </row>
    <row r="628" spans="1:5" ht="15.75" thickBot="1" x14ac:dyDescent="0.3">
      <c r="A628" s="79" t="s">
        <v>3683</v>
      </c>
      <c r="B628" s="85">
        <v>465</v>
      </c>
      <c r="C628" s="79" t="s">
        <v>64</v>
      </c>
      <c r="D628" s="85">
        <v>635</v>
      </c>
      <c r="E628" s="79" t="s">
        <v>1087</v>
      </c>
    </row>
    <row r="629" spans="1:5" ht="15.75" thickBot="1" x14ac:dyDescent="0.3">
      <c r="A629" s="79" t="s">
        <v>3683</v>
      </c>
      <c r="B629" s="85">
        <v>465</v>
      </c>
      <c r="C629" s="79" t="s">
        <v>64</v>
      </c>
      <c r="D629" s="85">
        <v>779</v>
      </c>
      <c r="E629" s="79" t="s">
        <v>1088</v>
      </c>
    </row>
    <row r="630" spans="1:5" ht="15.75" thickBot="1" x14ac:dyDescent="0.3">
      <c r="A630" s="79" t="s">
        <v>3683</v>
      </c>
      <c r="B630" s="85">
        <v>465</v>
      </c>
      <c r="C630" s="79" t="s">
        <v>64</v>
      </c>
      <c r="D630" s="85">
        <v>780</v>
      </c>
      <c r="E630" s="79" t="s">
        <v>1089</v>
      </c>
    </row>
    <row r="631" spans="1:5" ht="15.75" thickBot="1" x14ac:dyDescent="0.3">
      <c r="A631" s="79" t="s">
        <v>3683</v>
      </c>
      <c r="B631" s="85">
        <v>465</v>
      </c>
      <c r="C631" s="79" t="s">
        <v>64</v>
      </c>
      <c r="D631" s="85">
        <v>781</v>
      </c>
      <c r="E631" s="79" t="s">
        <v>1090</v>
      </c>
    </row>
    <row r="632" spans="1:5" ht="15.75" thickBot="1" x14ac:dyDescent="0.3">
      <c r="A632" s="79" t="s">
        <v>3683</v>
      </c>
      <c r="B632" s="85">
        <v>465</v>
      </c>
      <c r="C632" s="79" t="s">
        <v>64</v>
      </c>
      <c r="D632" s="85">
        <v>785</v>
      </c>
      <c r="E632" s="79" t="s">
        <v>1091</v>
      </c>
    </row>
    <row r="633" spans="1:5" ht="15.75" thickBot="1" x14ac:dyDescent="0.3">
      <c r="A633" s="79" t="s">
        <v>3683</v>
      </c>
      <c r="B633" s="85">
        <v>2</v>
      </c>
      <c r="C633" s="79" t="s">
        <v>65</v>
      </c>
      <c r="D633" s="85">
        <v>179</v>
      </c>
      <c r="E633" s="79" t="s">
        <v>189</v>
      </c>
    </row>
    <row r="634" spans="1:5" ht="15.75" thickBot="1" x14ac:dyDescent="0.3">
      <c r="A634" s="79" t="s">
        <v>3683</v>
      </c>
      <c r="B634" s="85">
        <v>2</v>
      </c>
      <c r="C634" s="79" t="s">
        <v>65</v>
      </c>
      <c r="D634" s="85">
        <v>177</v>
      </c>
      <c r="E634" s="79" t="s">
        <v>187</v>
      </c>
    </row>
    <row r="635" spans="1:5" ht="15.75" thickBot="1" x14ac:dyDescent="0.3">
      <c r="A635" s="79" t="s">
        <v>3683</v>
      </c>
      <c r="B635" s="85">
        <v>2</v>
      </c>
      <c r="C635" s="79" t="s">
        <v>65</v>
      </c>
      <c r="D635" s="85">
        <v>178</v>
      </c>
      <c r="E635" s="79" t="s">
        <v>188</v>
      </c>
    </row>
    <row r="636" spans="1:5" ht="15.75" thickBot="1" x14ac:dyDescent="0.3">
      <c r="A636" s="79" t="s">
        <v>3683</v>
      </c>
      <c r="B636" s="85">
        <v>2</v>
      </c>
      <c r="C636" s="79" t="s">
        <v>65</v>
      </c>
      <c r="D636" s="85">
        <v>221</v>
      </c>
      <c r="E636" s="79" t="s">
        <v>190</v>
      </c>
    </row>
    <row r="637" spans="1:5" ht="15.75" thickBot="1" x14ac:dyDescent="0.3">
      <c r="A637" s="79" t="s">
        <v>3683</v>
      </c>
      <c r="B637" s="85">
        <v>2</v>
      </c>
      <c r="C637" s="79" t="s">
        <v>65</v>
      </c>
      <c r="D637" s="85">
        <v>518</v>
      </c>
      <c r="E637" s="79" t="s">
        <v>195</v>
      </c>
    </row>
    <row r="638" spans="1:5" ht="15.75" thickBot="1" x14ac:dyDescent="0.3">
      <c r="A638" s="79" t="s">
        <v>3683</v>
      </c>
      <c r="B638" s="85">
        <v>2</v>
      </c>
      <c r="C638" s="79" t="s">
        <v>65</v>
      </c>
      <c r="D638" s="85">
        <v>528</v>
      </c>
      <c r="E638" s="79" t="s">
        <v>198</v>
      </c>
    </row>
    <row r="639" spans="1:5" ht="15.75" thickBot="1" x14ac:dyDescent="0.3">
      <c r="A639" s="79" t="s">
        <v>3683</v>
      </c>
      <c r="B639" s="85">
        <v>2</v>
      </c>
      <c r="C639" s="79" t="s">
        <v>65</v>
      </c>
      <c r="D639" s="85">
        <v>508</v>
      </c>
      <c r="E639" s="79" t="s">
        <v>193</v>
      </c>
    </row>
    <row r="640" spans="1:5" ht="15.75" thickBot="1" x14ac:dyDescent="0.3">
      <c r="A640" s="79" t="s">
        <v>3683</v>
      </c>
      <c r="B640" s="85">
        <v>2</v>
      </c>
      <c r="C640" s="79" t="s">
        <v>65</v>
      </c>
      <c r="D640" s="85">
        <v>526</v>
      </c>
      <c r="E640" s="79" t="s">
        <v>197</v>
      </c>
    </row>
    <row r="641" spans="1:5" ht="15.75" thickBot="1" x14ac:dyDescent="0.3">
      <c r="A641" s="79" t="s">
        <v>3683</v>
      </c>
      <c r="B641" s="85">
        <v>2</v>
      </c>
      <c r="C641" s="79" t="s">
        <v>65</v>
      </c>
      <c r="D641" s="85">
        <v>522</v>
      </c>
      <c r="E641" s="79" t="s">
        <v>196</v>
      </c>
    </row>
    <row r="642" spans="1:5" ht="15.75" thickBot="1" x14ac:dyDescent="0.3">
      <c r="A642" s="79" t="s">
        <v>3683</v>
      </c>
      <c r="B642" s="85">
        <v>2</v>
      </c>
      <c r="C642" s="79" t="s">
        <v>65</v>
      </c>
      <c r="D642" s="85">
        <v>514</v>
      </c>
      <c r="E642" s="79" t="s">
        <v>194</v>
      </c>
    </row>
    <row r="643" spans="1:5" ht="15.75" thickBot="1" x14ac:dyDescent="0.3">
      <c r="A643" s="79" t="s">
        <v>3683</v>
      </c>
      <c r="B643" s="85">
        <v>2</v>
      </c>
      <c r="C643" s="79" t="s">
        <v>65</v>
      </c>
      <c r="D643" s="85">
        <v>504</v>
      </c>
      <c r="E643" s="79" t="s">
        <v>192</v>
      </c>
    </row>
    <row r="644" spans="1:5" ht="15.75" thickBot="1" x14ac:dyDescent="0.3">
      <c r="A644" s="79" t="s">
        <v>3683</v>
      </c>
      <c r="B644" s="85">
        <v>2</v>
      </c>
      <c r="C644" s="79" t="s">
        <v>65</v>
      </c>
      <c r="D644" s="85">
        <v>500</v>
      </c>
      <c r="E644" s="79" t="s">
        <v>191</v>
      </c>
    </row>
    <row r="645" spans="1:5" ht="15.75" thickBot="1" x14ac:dyDescent="0.3">
      <c r="A645" s="79" t="s">
        <v>3683</v>
      </c>
      <c r="B645" s="85">
        <v>2</v>
      </c>
      <c r="C645" s="79" t="s">
        <v>65</v>
      </c>
      <c r="D645" s="85">
        <v>632</v>
      </c>
      <c r="E645" s="79" t="s">
        <v>199</v>
      </c>
    </row>
    <row r="646" spans="1:5" ht="15.75" thickBot="1" x14ac:dyDescent="0.3">
      <c r="A646" s="79" t="s">
        <v>3683</v>
      </c>
      <c r="B646" s="85">
        <v>2</v>
      </c>
      <c r="C646" s="79" t="s">
        <v>65</v>
      </c>
      <c r="D646" s="85">
        <v>89</v>
      </c>
      <c r="E646" s="79" t="s">
        <v>186</v>
      </c>
    </row>
    <row r="647" spans="1:5" ht="15.75" thickBot="1" x14ac:dyDescent="0.3">
      <c r="A647" s="79" t="s">
        <v>3683</v>
      </c>
      <c r="B647" s="85">
        <v>820</v>
      </c>
      <c r="C647" s="79" t="s">
        <v>66</v>
      </c>
      <c r="D647" s="85">
        <v>177</v>
      </c>
      <c r="E647" s="79" t="s">
        <v>1400</v>
      </c>
    </row>
    <row r="648" spans="1:5" ht="15.75" thickBot="1" x14ac:dyDescent="0.3">
      <c r="A648" s="79" t="s">
        <v>3683</v>
      </c>
      <c r="B648" s="85">
        <v>820</v>
      </c>
      <c r="C648" s="79" t="s">
        <v>66</v>
      </c>
      <c r="D648" s="85">
        <v>503</v>
      </c>
      <c r="E648" s="79" t="s">
        <v>1402</v>
      </c>
    </row>
    <row r="649" spans="1:5" ht="15.75" thickBot="1" x14ac:dyDescent="0.3">
      <c r="A649" s="79" t="s">
        <v>3683</v>
      </c>
      <c r="B649" s="85">
        <v>820</v>
      </c>
      <c r="C649" s="79" t="s">
        <v>66</v>
      </c>
      <c r="D649" s="85">
        <v>502</v>
      </c>
      <c r="E649" s="79" t="s">
        <v>1401</v>
      </c>
    </row>
    <row r="650" spans="1:5" ht="15.75" thickBot="1" x14ac:dyDescent="0.3">
      <c r="A650" s="79" t="s">
        <v>3683</v>
      </c>
      <c r="B650" s="85">
        <v>820</v>
      </c>
      <c r="C650" s="79" t="s">
        <v>66</v>
      </c>
      <c r="D650" s="85">
        <v>635</v>
      </c>
      <c r="E650" s="79" t="s">
        <v>1404</v>
      </c>
    </row>
    <row r="651" spans="1:5" ht="15.75" thickBot="1" x14ac:dyDescent="0.3">
      <c r="A651" s="79" t="s">
        <v>3683</v>
      </c>
      <c r="B651" s="85">
        <v>820</v>
      </c>
      <c r="C651" s="79" t="s">
        <v>66</v>
      </c>
      <c r="D651" s="85">
        <v>633</v>
      </c>
      <c r="E651" s="79" t="s">
        <v>1403</v>
      </c>
    </row>
    <row r="652" spans="1:5" ht="15.75" thickBot="1" x14ac:dyDescent="0.3">
      <c r="A652" s="79" t="s">
        <v>3683</v>
      </c>
      <c r="B652" s="85">
        <v>475</v>
      </c>
      <c r="C652" s="79" t="s">
        <v>67</v>
      </c>
      <c r="D652" s="85">
        <v>1</v>
      </c>
      <c r="E652" s="79" t="s">
        <v>1092</v>
      </c>
    </row>
    <row r="653" spans="1:5" ht="15.75" thickBot="1" x14ac:dyDescent="0.3">
      <c r="A653" s="79" t="s">
        <v>3683</v>
      </c>
      <c r="B653" s="85">
        <v>475</v>
      </c>
      <c r="C653" s="79" t="s">
        <v>67</v>
      </c>
      <c r="D653" s="85">
        <v>91</v>
      </c>
      <c r="E653" s="79" t="s">
        <v>1095</v>
      </c>
    </row>
    <row r="654" spans="1:5" ht="15.75" thickBot="1" x14ac:dyDescent="0.3">
      <c r="A654" s="79" t="s">
        <v>3683</v>
      </c>
      <c r="B654" s="85">
        <v>475</v>
      </c>
      <c r="C654" s="79" t="s">
        <v>67</v>
      </c>
      <c r="D654" s="85">
        <v>89</v>
      </c>
      <c r="E654" s="79" t="s">
        <v>1093</v>
      </c>
    </row>
    <row r="655" spans="1:5" ht="15.75" thickBot="1" x14ac:dyDescent="0.3">
      <c r="A655" s="79" t="s">
        <v>3683</v>
      </c>
      <c r="B655" s="85">
        <v>475</v>
      </c>
      <c r="C655" s="79" t="s">
        <v>67</v>
      </c>
      <c r="D655" s="85">
        <v>90</v>
      </c>
      <c r="E655" s="79" t="s">
        <v>1094</v>
      </c>
    </row>
    <row r="656" spans="1:5" ht="15.75" thickBot="1" x14ac:dyDescent="0.3">
      <c r="A656" s="79" t="s">
        <v>3683</v>
      </c>
      <c r="B656" s="85">
        <v>475</v>
      </c>
      <c r="C656" s="79" t="s">
        <v>67</v>
      </c>
      <c r="D656" s="85">
        <v>133</v>
      </c>
      <c r="E656" s="79" t="s">
        <v>1096</v>
      </c>
    </row>
    <row r="657" spans="1:5" ht="15.75" thickBot="1" x14ac:dyDescent="0.3">
      <c r="A657" s="79" t="s">
        <v>3683</v>
      </c>
      <c r="B657" s="85">
        <v>475</v>
      </c>
      <c r="C657" s="79" t="s">
        <v>67</v>
      </c>
      <c r="D657" s="85">
        <v>178</v>
      </c>
      <c r="E657" s="79" t="s">
        <v>1098</v>
      </c>
    </row>
    <row r="658" spans="1:5" ht="15.75" thickBot="1" x14ac:dyDescent="0.3">
      <c r="A658" s="79" t="s">
        <v>3683</v>
      </c>
      <c r="B658" s="85">
        <v>475</v>
      </c>
      <c r="C658" s="79" t="s">
        <v>67</v>
      </c>
      <c r="D658" s="85">
        <v>177</v>
      </c>
      <c r="E658" s="79" t="s">
        <v>1097</v>
      </c>
    </row>
    <row r="659" spans="1:5" ht="15.75" thickBot="1" x14ac:dyDescent="0.3">
      <c r="A659" s="79" t="s">
        <v>3683</v>
      </c>
      <c r="B659" s="85">
        <v>475</v>
      </c>
      <c r="C659" s="79" t="s">
        <v>67</v>
      </c>
      <c r="D659" s="85">
        <v>221</v>
      </c>
      <c r="E659" s="79" t="s">
        <v>1099</v>
      </c>
    </row>
    <row r="660" spans="1:5" ht="15.75" thickBot="1" x14ac:dyDescent="0.3">
      <c r="A660" s="79" t="s">
        <v>3683</v>
      </c>
      <c r="B660" s="85">
        <v>475</v>
      </c>
      <c r="C660" s="79" t="s">
        <v>67</v>
      </c>
      <c r="D660" s="85">
        <v>222</v>
      </c>
      <c r="E660" s="79" t="s">
        <v>1100</v>
      </c>
    </row>
    <row r="661" spans="1:5" ht="15.75" thickBot="1" x14ac:dyDescent="0.3">
      <c r="A661" s="79" t="s">
        <v>3683</v>
      </c>
      <c r="B661" s="85">
        <v>475</v>
      </c>
      <c r="C661" s="79" t="s">
        <v>67</v>
      </c>
      <c r="D661" s="85">
        <v>223</v>
      </c>
      <c r="E661" s="79" t="s">
        <v>1101</v>
      </c>
    </row>
    <row r="662" spans="1:5" ht="15.75" thickBot="1" x14ac:dyDescent="0.3">
      <c r="A662" s="79" t="s">
        <v>3683</v>
      </c>
      <c r="B662" s="85">
        <v>475</v>
      </c>
      <c r="C662" s="79" t="s">
        <v>67</v>
      </c>
      <c r="D662" s="85">
        <v>353</v>
      </c>
      <c r="E662" s="79" t="s">
        <v>1102</v>
      </c>
    </row>
    <row r="663" spans="1:5" ht="15.75" thickBot="1" x14ac:dyDescent="0.3">
      <c r="A663" s="79" t="s">
        <v>3683</v>
      </c>
      <c r="B663" s="85">
        <v>475</v>
      </c>
      <c r="C663" s="79" t="s">
        <v>67</v>
      </c>
      <c r="D663" s="85">
        <v>354</v>
      </c>
      <c r="E663" s="79" t="s">
        <v>1103</v>
      </c>
    </row>
    <row r="664" spans="1:5" ht="15.75" thickBot="1" x14ac:dyDescent="0.3">
      <c r="A664" s="79" t="s">
        <v>3683</v>
      </c>
      <c r="B664" s="85">
        <v>475</v>
      </c>
      <c r="C664" s="79" t="s">
        <v>67</v>
      </c>
      <c r="D664" s="85">
        <v>456</v>
      </c>
      <c r="E664" s="79" t="s">
        <v>1104</v>
      </c>
    </row>
    <row r="665" spans="1:5" ht="15.75" thickBot="1" x14ac:dyDescent="0.3">
      <c r="A665" s="79" t="s">
        <v>3683</v>
      </c>
      <c r="B665" s="85">
        <v>475</v>
      </c>
      <c r="C665" s="79" t="s">
        <v>67</v>
      </c>
      <c r="D665" s="85">
        <v>457</v>
      </c>
      <c r="E665" s="79" t="s">
        <v>1105</v>
      </c>
    </row>
    <row r="666" spans="1:5" ht="15.75" thickBot="1" x14ac:dyDescent="0.3">
      <c r="A666" s="79" t="s">
        <v>3683</v>
      </c>
      <c r="B666" s="85">
        <v>475</v>
      </c>
      <c r="C666" s="79" t="s">
        <v>67</v>
      </c>
      <c r="D666" s="85">
        <v>691</v>
      </c>
      <c r="E666" s="79" t="s">
        <v>1106</v>
      </c>
    </row>
    <row r="667" spans="1:5" ht="15.75" thickBot="1" x14ac:dyDescent="0.3">
      <c r="A667" s="79" t="s">
        <v>3683</v>
      </c>
      <c r="B667" s="85">
        <v>475</v>
      </c>
      <c r="C667" s="79" t="s">
        <v>67</v>
      </c>
      <c r="D667" s="85">
        <v>705</v>
      </c>
      <c r="E667" s="79" t="s">
        <v>1107</v>
      </c>
    </row>
    <row r="668" spans="1:5" ht="15.75" thickBot="1" x14ac:dyDescent="0.3">
      <c r="A668" s="79" t="s">
        <v>3683</v>
      </c>
      <c r="B668" s="85">
        <v>540</v>
      </c>
      <c r="C668" s="79" t="s">
        <v>68</v>
      </c>
      <c r="D668" s="85">
        <v>1</v>
      </c>
      <c r="E668" s="79" t="s">
        <v>1186</v>
      </c>
    </row>
    <row r="669" spans="1:5" ht="15.75" thickBot="1" x14ac:dyDescent="0.3">
      <c r="A669" s="79" t="s">
        <v>3683</v>
      </c>
      <c r="B669" s="85">
        <v>540</v>
      </c>
      <c r="C669" s="79" t="s">
        <v>68</v>
      </c>
      <c r="D669" s="85">
        <v>5</v>
      </c>
      <c r="E669" s="79" t="s">
        <v>1187</v>
      </c>
    </row>
    <row r="670" spans="1:5" ht="15.75" thickBot="1" x14ac:dyDescent="0.3">
      <c r="A670" s="79" t="s">
        <v>3683</v>
      </c>
      <c r="B670" s="85">
        <v>540</v>
      </c>
      <c r="C670" s="79" t="s">
        <v>68</v>
      </c>
      <c r="D670" s="85">
        <v>735</v>
      </c>
      <c r="E670" s="79" t="s">
        <v>1188</v>
      </c>
    </row>
    <row r="671" spans="1:5" ht="15.75" thickBot="1" x14ac:dyDescent="0.3">
      <c r="A671" s="79" t="s">
        <v>3683</v>
      </c>
      <c r="B671" s="85">
        <v>830</v>
      </c>
      <c r="C671" s="79" t="s">
        <v>69</v>
      </c>
      <c r="D671" s="85">
        <v>7</v>
      </c>
      <c r="E671" s="79" t="s">
        <v>1405</v>
      </c>
    </row>
    <row r="672" spans="1:5" ht="15.75" thickBot="1" x14ac:dyDescent="0.3">
      <c r="A672" s="79" t="s">
        <v>3683</v>
      </c>
      <c r="B672" s="85">
        <v>830</v>
      </c>
      <c r="C672" s="79" t="s">
        <v>69</v>
      </c>
      <c r="D672" s="85">
        <v>8</v>
      </c>
      <c r="E672" s="79" t="s">
        <v>1406</v>
      </c>
    </row>
    <row r="673" spans="1:5" ht="15.75" thickBot="1" x14ac:dyDescent="0.3">
      <c r="A673" s="79" t="s">
        <v>3683</v>
      </c>
      <c r="B673" s="85">
        <v>830</v>
      </c>
      <c r="C673" s="79" t="s">
        <v>69</v>
      </c>
      <c r="D673" s="85">
        <v>11</v>
      </c>
      <c r="E673" s="79" t="s">
        <v>1408</v>
      </c>
    </row>
    <row r="674" spans="1:5" ht="15.75" thickBot="1" x14ac:dyDescent="0.3">
      <c r="A674" s="79" t="s">
        <v>3683</v>
      </c>
      <c r="B674" s="85">
        <v>830</v>
      </c>
      <c r="C674" s="79" t="s">
        <v>69</v>
      </c>
      <c r="D674" s="85">
        <v>10</v>
      </c>
      <c r="E674" s="79" t="s">
        <v>1407</v>
      </c>
    </row>
    <row r="675" spans="1:5" ht="15.75" thickBot="1" x14ac:dyDescent="0.3">
      <c r="A675" s="79" t="s">
        <v>3683</v>
      </c>
      <c r="B675" s="85">
        <v>830</v>
      </c>
      <c r="C675" s="79" t="s">
        <v>69</v>
      </c>
      <c r="D675" s="85">
        <v>103</v>
      </c>
      <c r="E675" s="79" t="s">
        <v>1410</v>
      </c>
    </row>
    <row r="676" spans="1:5" ht="15.75" thickBot="1" x14ac:dyDescent="0.3">
      <c r="A676" s="79" t="s">
        <v>3683</v>
      </c>
      <c r="B676" s="85">
        <v>830</v>
      </c>
      <c r="C676" s="79" t="s">
        <v>69</v>
      </c>
      <c r="D676" s="85">
        <v>102</v>
      </c>
      <c r="E676" s="79" t="s">
        <v>1409</v>
      </c>
    </row>
    <row r="677" spans="1:5" ht="15.75" thickBot="1" x14ac:dyDescent="0.3">
      <c r="A677" s="79" t="s">
        <v>3683</v>
      </c>
      <c r="B677" s="85">
        <v>830</v>
      </c>
      <c r="C677" s="79" t="s">
        <v>69</v>
      </c>
      <c r="D677" s="85">
        <v>183</v>
      </c>
      <c r="E677" s="79" t="s">
        <v>1412</v>
      </c>
    </row>
    <row r="678" spans="1:5" ht="15.75" thickBot="1" x14ac:dyDescent="0.3">
      <c r="A678" s="79" t="s">
        <v>3683</v>
      </c>
      <c r="B678" s="85">
        <v>830</v>
      </c>
      <c r="C678" s="79" t="s">
        <v>69</v>
      </c>
      <c r="D678" s="85">
        <v>180</v>
      </c>
      <c r="E678" s="79" t="s">
        <v>1411</v>
      </c>
    </row>
    <row r="679" spans="1:5" ht="15.75" thickBot="1" x14ac:dyDescent="0.3">
      <c r="A679" s="79" t="s">
        <v>3683</v>
      </c>
      <c r="B679" s="85">
        <v>830</v>
      </c>
      <c r="C679" s="79" t="s">
        <v>69</v>
      </c>
      <c r="D679" s="85">
        <v>441</v>
      </c>
      <c r="E679" s="79" t="s">
        <v>1413</v>
      </c>
    </row>
    <row r="680" spans="1:5" ht="15.75" thickBot="1" x14ac:dyDescent="0.3">
      <c r="A680" s="79" t="s">
        <v>3683</v>
      </c>
      <c r="B680" s="85">
        <v>830</v>
      </c>
      <c r="C680" s="79" t="s">
        <v>69</v>
      </c>
      <c r="D680" s="85">
        <v>507</v>
      </c>
      <c r="E680" s="79" t="s">
        <v>1414</v>
      </c>
    </row>
    <row r="681" spans="1:5" ht="15.75" thickBot="1" x14ac:dyDescent="0.3">
      <c r="A681" s="79" t="s">
        <v>3683</v>
      </c>
      <c r="B681" s="85">
        <v>830</v>
      </c>
      <c r="C681" s="79" t="s">
        <v>69</v>
      </c>
      <c r="D681" s="85">
        <v>636</v>
      </c>
      <c r="E681" s="79" t="s">
        <v>1417</v>
      </c>
    </row>
    <row r="682" spans="1:5" ht="15.75" thickBot="1" x14ac:dyDescent="0.3">
      <c r="A682" s="79" t="s">
        <v>3683</v>
      </c>
      <c r="B682" s="85">
        <v>830</v>
      </c>
      <c r="C682" s="79" t="s">
        <v>69</v>
      </c>
      <c r="D682" s="85">
        <v>508</v>
      </c>
      <c r="E682" s="79" t="s">
        <v>1415</v>
      </c>
    </row>
    <row r="683" spans="1:5" ht="15.75" thickBot="1" x14ac:dyDescent="0.3">
      <c r="A683" s="79" t="s">
        <v>3683</v>
      </c>
      <c r="B683" s="85">
        <v>830</v>
      </c>
      <c r="C683" s="79" t="s">
        <v>69</v>
      </c>
      <c r="D683" s="85">
        <v>555</v>
      </c>
      <c r="E683" s="79" t="s">
        <v>1416</v>
      </c>
    </row>
    <row r="684" spans="1:5" ht="15.75" thickBot="1" x14ac:dyDescent="0.3">
      <c r="A684" s="79" t="s">
        <v>3683</v>
      </c>
      <c r="B684" s="85">
        <v>830</v>
      </c>
      <c r="C684" s="79" t="s">
        <v>69</v>
      </c>
      <c r="D684" s="85">
        <v>637</v>
      </c>
      <c r="E684" s="79" t="s">
        <v>1418</v>
      </c>
    </row>
    <row r="685" spans="1:5" ht="15.75" thickBot="1" x14ac:dyDescent="0.3">
      <c r="A685" s="79" t="s">
        <v>3683</v>
      </c>
      <c r="B685" s="85">
        <v>830</v>
      </c>
      <c r="C685" s="79" t="s">
        <v>69</v>
      </c>
      <c r="D685" s="85">
        <v>638</v>
      </c>
      <c r="E685" s="79" t="s">
        <v>1419</v>
      </c>
    </row>
    <row r="686" spans="1:5" ht="15.75" thickBot="1" x14ac:dyDescent="0.3">
      <c r="A686" s="79" t="s">
        <v>3683</v>
      </c>
      <c r="B686" s="85">
        <v>830</v>
      </c>
      <c r="C686" s="79" t="s">
        <v>69</v>
      </c>
      <c r="D686" s="85">
        <v>750</v>
      </c>
      <c r="E686" s="79" t="s">
        <v>1420</v>
      </c>
    </row>
    <row r="687" spans="1:5" ht="15.75" thickBot="1" x14ac:dyDescent="0.3">
      <c r="A687" s="79" t="s">
        <v>3683</v>
      </c>
      <c r="B687" s="85">
        <v>830</v>
      </c>
      <c r="C687" s="79" t="s">
        <v>69</v>
      </c>
      <c r="D687" s="85">
        <v>868</v>
      </c>
      <c r="E687" s="79" t="s">
        <v>1421</v>
      </c>
    </row>
    <row r="688" spans="1:5" ht="15.75" thickBot="1" x14ac:dyDescent="0.3">
      <c r="A688" s="79" t="s">
        <v>3683</v>
      </c>
      <c r="B688" s="85">
        <v>380</v>
      </c>
      <c r="C688" s="79" t="s">
        <v>70</v>
      </c>
      <c r="D688" s="85">
        <v>45</v>
      </c>
      <c r="E688" s="79" t="s">
        <v>830</v>
      </c>
    </row>
    <row r="689" spans="1:5" ht="15.75" thickBot="1" x14ac:dyDescent="0.3">
      <c r="A689" s="79" t="s">
        <v>3683</v>
      </c>
      <c r="B689" s="85">
        <v>380</v>
      </c>
      <c r="C689" s="79" t="s">
        <v>70</v>
      </c>
      <c r="D689" s="85">
        <v>46</v>
      </c>
      <c r="E689" s="79" t="s">
        <v>831</v>
      </c>
    </row>
    <row r="690" spans="1:5" ht="15.75" thickBot="1" x14ac:dyDescent="0.3">
      <c r="A690" s="79" t="s">
        <v>3683</v>
      </c>
      <c r="B690" s="85">
        <v>380</v>
      </c>
      <c r="C690" s="79" t="s">
        <v>70</v>
      </c>
      <c r="D690" s="85">
        <v>635</v>
      </c>
      <c r="E690" s="79" t="s">
        <v>844</v>
      </c>
    </row>
    <row r="691" spans="1:5" ht="15.75" thickBot="1" x14ac:dyDescent="0.3">
      <c r="A691" s="79" t="s">
        <v>3683</v>
      </c>
      <c r="B691" s="85">
        <v>380</v>
      </c>
      <c r="C691" s="79" t="s">
        <v>70</v>
      </c>
      <c r="D691" s="85">
        <v>133</v>
      </c>
      <c r="E691" s="79" t="s">
        <v>832</v>
      </c>
    </row>
    <row r="692" spans="1:5" ht="15.75" thickBot="1" x14ac:dyDescent="0.3">
      <c r="A692" s="79" t="s">
        <v>3683</v>
      </c>
      <c r="B692" s="85">
        <v>380</v>
      </c>
      <c r="C692" s="79" t="s">
        <v>70</v>
      </c>
      <c r="D692" s="85">
        <v>190</v>
      </c>
      <c r="E692" s="79" t="s">
        <v>838</v>
      </c>
    </row>
    <row r="693" spans="1:5" ht="15.75" thickBot="1" x14ac:dyDescent="0.3">
      <c r="A693" s="79" t="s">
        <v>3683</v>
      </c>
      <c r="B693" s="85">
        <v>380</v>
      </c>
      <c r="C693" s="79" t="s">
        <v>70</v>
      </c>
      <c r="D693" s="85">
        <v>181</v>
      </c>
      <c r="E693" s="79" t="s">
        <v>837</v>
      </c>
    </row>
    <row r="694" spans="1:5" ht="15.75" thickBot="1" x14ac:dyDescent="0.3">
      <c r="A694" s="79" t="s">
        <v>3683</v>
      </c>
      <c r="B694" s="85">
        <v>380</v>
      </c>
      <c r="C694" s="79" t="s">
        <v>70</v>
      </c>
      <c r="D694" s="85">
        <v>177</v>
      </c>
      <c r="E694" s="79" t="s">
        <v>833</v>
      </c>
    </row>
    <row r="695" spans="1:5" ht="15.75" thickBot="1" x14ac:dyDescent="0.3">
      <c r="A695" s="79" t="s">
        <v>3683</v>
      </c>
      <c r="B695" s="85">
        <v>380</v>
      </c>
      <c r="C695" s="79" t="s">
        <v>70</v>
      </c>
      <c r="D695" s="85">
        <v>178</v>
      </c>
      <c r="E695" s="79" t="s">
        <v>834</v>
      </c>
    </row>
    <row r="696" spans="1:5" ht="15.75" thickBot="1" x14ac:dyDescent="0.3">
      <c r="A696" s="79" t="s">
        <v>3683</v>
      </c>
      <c r="B696" s="85">
        <v>380</v>
      </c>
      <c r="C696" s="79" t="s">
        <v>70</v>
      </c>
      <c r="D696" s="85">
        <v>179</v>
      </c>
      <c r="E696" s="79" t="s">
        <v>835</v>
      </c>
    </row>
    <row r="697" spans="1:5" ht="15.75" thickBot="1" x14ac:dyDescent="0.3">
      <c r="A697" s="79" t="s">
        <v>3683</v>
      </c>
      <c r="B697" s="85">
        <v>380</v>
      </c>
      <c r="C697" s="79" t="s">
        <v>70</v>
      </c>
      <c r="D697" s="85">
        <v>180</v>
      </c>
      <c r="E697" s="79" t="s">
        <v>836</v>
      </c>
    </row>
    <row r="698" spans="1:5" ht="15.75" thickBot="1" x14ac:dyDescent="0.3">
      <c r="A698" s="79" t="s">
        <v>3683</v>
      </c>
      <c r="B698" s="85">
        <v>380</v>
      </c>
      <c r="C698" s="79" t="s">
        <v>70</v>
      </c>
      <c r="D698" s="85">
        <v>221</v>
      </c>
      <c r="E698" s="79" t="s">
        <v>839</v>
      </c>
    </row>
    <row r="699" spans="1:5" ht="15.75" thickBot="1" x14ac:dyDescent="0.3">
      <c r="A699" s="79" t="s">
        <v>3683</v>
      </c>
      <c r="B699" s="85">
        <v>380</v>
      </c>
      <c r="C699" s="79" t="s">
        <v>70</v>
      </c>
      <c r="D699" s="85">
        <v>456</v>
      </c>
      <c r="E699" s="79" t="s">
        <v>840</v>
      </c>
    </row>
    <row r="700" spans="1:5" ht="15.75" thickBot="1" x14ac:dyDescent="0.3">
      <c r="A700" s="79" t="s">
        <v>3683</v>
      </c>
      <c r="B700" s="85">
        <v>380</v>
      </c>
      <c r="C700" s="79" t="s">
        <v>70</v>
      </c>
      <c r="D700" s="85">
        <v>633</v>
      </c>
      <c r="E700" s="79" t="s">
        <v>842</v>
      </c>
    </row>
    <row r="701" spans="1:5" ht="15.75" thickBot="1" x14ac:dyDescent="0.3">
      <c r="A701" s="79" t="s">
        <v>3683</v>
      </c>
      <c r="B701" s="85">
        <v>380</v>
      </c>
      <c r="C701" s="79" t="s">
        <v>70</v>
      </c>
      <c r="D701" s="85">
        <v>634</v>
      </c>
      <c r="E701" s="79" t="s">
        <v>843</v>
      </c>
    </row>
    <row r="702" spans="1:5" ht="15.75" thickBot="1" x14ac:dyDescent="0.3">
      <c r="A702" s="79" t="s">
        <v>3683</v>
      </c>
      <c r="B702" s="85">
        <v>380</v>
      </c>
      <c r="C702" s="79" t="s">
        <v>70</v>
      </c>
      <c r="D702" s="85">
        <v>632</v>
      </c>
      <c r="E702" s="79" t="s">
        <v>841</v>
      </c>
    </row>
    <row r="703" spans="1:5" ht="15.75" thickBot="1" x14ac:dyDescent="0.3">
      <c r="A703" s="79" t="s">
        <v>3683</v>
      </c>
      <c r="B703" s="85">
        <v>380</v>
      </c>
      <c r="C703" s="79" t="s">
        <v>70</v>
      </c>
      <c r="D703" s="85">
        <v>867</v>
      </c>
      <c r="E703" s="79" t="s">
        <v>845</v>
      </c>
    </row>
    <row r="704" spans="1:5" ht="15.75" thickBot="1" x14ac:dyDescent="0.3">
      <c r="A704" s="79" t="s">
        <v>3683</v>
      </c>
      <c r="B704" s="85">
        <v>270</v>
      </c>
      <c r="C704" s="79" t="s">
        <v>71</v>
      </c>
      <c r="D704" s="85">
        <v>1</v>
      </c>
      <c r="E704" s="79" t="s">
        <v>713</v>
      </c>
    </row>
    <row r="705" spans="1:5" ht="15.75" thickBot="1" x14ac:dyDescent="0.3">
      <c r="A705" s="79" t="s">
        <v>3683</v>
      </c>
      <c r="B705" s="85">
        <v>270</v>
      </c>
      <c r="C705" s="79" t="s">
        <v>71</v>
      </c>
      <c r="D705" s="85">
        <v>89</v>
      </c>
      <c r="E705" s="79" t="s">
        <v>714</v>
      </c>
    </row>
    <row r="706" spans="1:5" ht="15.75" thickBot="1" x14ac:dyDescent="0.3">
      <c r="A706" s="79" t="s">
        <v>3683</v>
      </c>
      <c r="B706" s="85">
        <v>270</v>
      </c>
      <c r="C706" s="79" t="s">
        <v>71</v>
      </c>
      <c r="D706" s="85">
        <v>177</v>
      </c>
      <c r="E706" s="79" t="s">
        <v>715</v>
      </c>
    </row>
    <row r="707" spans="1:5" ht="15.75" thickBot="1" x14ac:dyDescent="0.3">
      <c r="A707" s="79" t="s">
        <v>3683</v>
      </c>
      <c r="B707" s="85">
        <v>270</v>
      </c>
      <c r="C707" s="79" t="s">
        <v>71</v>
      </c>
      <c r="D707" s="85">
        <v>456</v>
      </c>
      <c r="E707" s="79" t="s">
        <v>716</v>
      </c>
    </row>
    <row r="708" spans="1:5" ht="15.75" thickBot="1" x14ac:dyDescent="0.3">
      <c r="A708" s="79" t="s">
        <v>3683</v>
      </c>
      <c r="B708" s="85">
        <v>270</v>
      </c>
      <c r="C708" s="79" t="s">
        <v>71</v>
      </c>
      <c r="D708" s="85">
        <v>500</v>
      </c>
      <c r="E708" s="79" t="s">
        <v>717</v>
      </c>
    </row>
    <row r="709" spans="1:5" ht="15.75" thickBot="1" x14ac:dyDescent="0.3">
      <c r="A709" s="79" t="s">
        <v>3683</v>
      </c>
      <c r="B709" s="85">
        <v>270</v>
      </c>
      <c r="C709" s="79" t="s">
        <v>71</v>
      </c>
      <c r="D709" s="85">
        <v>632</v>
      </c>
      <c r="E709" s="79" t="s">
        <v>718</v>
      </c>
    </row>
    <row r="710" spans="1:5" ht="15.75" thickBot="1" x14ac:dyDescent="0.3">
      <c r="A710" s="79" t="s">
        <v>3683</v>
      </c>
      <c r="B710" s="85">
        <v>270</v>
      </c>
      <c r="C710" s="79" t="s">
        <v>71</v>
      </c>
      <c r="D710" s="85">
        <v>779</v>
      </c>
      <c r="E710" s="79" t="s">
        <v>719</v>
      </c>
    </row>
    <row r="711" spans="1:5" ht="15.75" thickBot="1" x14ac:dyDescent="0.3">
      <c r="A711" s="79" t="s">
        <v>3683</v>
      </c>
      <c r="B711" s="85">
        <v>140</v>
      </c>
      <c r="C711" s="79" t="s">
        <v>72</v>
      </c>
      <c r="D711" s="85">
        <v>50</v>
      </c>
      <c r="E711" s="79" t="s">
        <v>614</v>
      </c>
    </row>
    <row r="712" spans="1:5" ht="15.75" thickBot="1" x14ac:dyDescent="0.3">
      <c r="A712" s="79" t="s">
        <v>3683</v>
      </c>
      <c r="B712" s="85">
        <v>140</v>
      </c>
      <c r="C712" s="79" t="s">
        <v>72</v>
      </c>
      <c r="D712" s="85">
        <v>47</v>
      </c>
      <c r="E712" s="79" t="s">
        <v>612</v>
      </c>
    </row>
    <row r="713" spans="1:5" ht="15.75" thickBot="1" x14ac:dyDescent="0.3">
      <c r="A713" s="79" t="s">
        <v>3683</v>
      </c>
      <c r="B713" s="85">
        <v>140</v>
      </c>
      <c r="C713" s="79" t="s">
        <v>72</v>
      </c>
      <c r="D713" s="85">
        <v>48</v>
      </c>
      <c r="E713" s="79" t="s">
        <v>613</v>
      </c>
    </row>
    <row r="714" spans="1:5" ht="15.75" thickBot="1" x14ac:dyDescent="0.3">
      <c r="A714" s="79" t="s">
        <v>3683</v>
      </c>
      <c r="B714" s="85">
        <v>140</v>
      </c>
      <c r="C714" s="79" t="s">
        <v>72</v>
      </c>
      <c r="D714" s="85">
        <v>45</v>
      </c>
      <c r="E714" s="79" t="s">
        <v>610</v>
      </c>
    </row>
    <row r="715" spans="1:5" ht="15.75" thickBot="1" x14ac:dyDescent="0.3">
      <c r="A715" s="79" t="s">
        <v>3683</v>
      </c>
      <c r="B715" s="85">
        <v>140</v>
      </c>
      <c r="C715" s="79" t="s">
        <v>72</v>
      </c>
      <c r="D715" s="85">
        <v>46</v>
      </c>
      <c r="E715" s="79" t="s">
        <v>611</v>
      </c>
    </row>
    <row r="716" spans="1:5" ht="15.75" thickBot="1" x14ac:dyDescent="0.3">
      <c r="A716" s="79" t="s">
        <v>3683</v>
      </c>
      <c r="B716" s="85">
        <v>140</v>
      </c>
      <c r="C716" s="79" t="s">
        <v>72</v>
      </c>
      <c r="D716" s="85">
        <v>177</v>
      </c>
      <c r="E716" s="79" t="s">
        <v>615</v>
      </c>
    </row>
    <row r="717" spans="1:5" ht="15.75" thickBot="1" x14ac:dyDescent="0.3">
      <c r="A717" s="79" t="s">
        <v>3683</v>
      </c>
      <c r="B717" s="85">
        <v>140</v>
      </c>
      <c r="C717" s="79" t="s">
        <v>72</v>
      </c>
      <c r="D717" s="85">
        <v>456</v>
      </c>
      <c r="E717" s="79" t="s">
        <v>616</v>
      </c>
    </row>
    <row r="718" spans="1:5" ht="15.75" thickBot="1" x14ac:dyDescent="0.3">
      <c r="A718" s="79" t="s">
        <v>3683</v>
      </c>
      <c r="B718" s="85">
        <v>140</v>
      </c>
      <c r="C718" s="79" t="s">
        <v>72</v>
      </c>
      <c r="D718" s="85">
        <v>632</v>
      </c>
      <c r="E718" s="79" t="s">
        <v>617</v>
      </c>
    </row>
    <row r="719" spans="1:5" ht="15.75" thickBot="1" x14ac:dyDescent="0.3">
      <c r="A719" s="79" t="s">
        <v>3683</v>
      </c>
      <c r="B719" s="85">
        <v>295</v>
      </c>
      <c r="C719" s="79" t="s">
        <v>73</v>
      </c>
      <c r="D719" s="85">
        <v>2</v>
      </c>
      <c r="E719" s="79" t="s">
        <v>738</v>
      </c>
    </row>
    <row r="720" spans="1:5" ht="15.75" thickBot="1" x14ac:dyDescent="0.3">
      <c r="A720" s="79" t="s">
        <v>3683</v>
      </c>
      <c r="B720" s="85">
        <v>295</v>
      </c>
      <c r="C720" s="79" t="s">
        <v>73</v>
      </c>
      <c r="D720" s="85">
        <v>89</v>
      </c>
      <c r="E720" s="79" t="s">
        <v>739</v>
      </c>
    </row>
    <row r="721" spans="1:5" ht="15.75" thickBot="1" x14ac:dyDescent="0.3">
      <c r="A721" s="79" t="s">
        <v>3683</v>
      </c>
      <c r="B721" s="85">
        <v>295</v>
      </c>
      <c r="C721" s="79" t="s">
        <v>73</v>
      </c>
      <c r="D721" s="85">
        <v>95</v>
      </c>
      <c r="E721" s="79" t="s">
        <v>740</v>
      </c>
    </row>
    <row r="722" spans="1:5" ht="15.75" thickBot="1" x14ac:dyDescent="0.3">
      <c r="A722" s="79" t="s">
        <v>3683</v>
      </c>
      <c r="B722" s="85">
        <v>295</v>
      </c>
      <c r="C722" s="79" t="s">
        <v>73</v>
      </c>
      <c r="D722" s="85">
        <v>105</v>
      </c>
      <c r="E722" s="79" t="s">
        <v>741</v>
      </c>
    </row>
    <row r="723" spans="1:5" ht="15.75" thickBot="1" x14ac:dyDescent="0.3">
      <c r="A723" s="79" t="s">
        <v>3683</v>
      </c>
      <c r="B723" s="85">
        <v>295</v>
      </c>
      <c r="C723" s="79" t="s">
        <v>73</v>
      </c>
      <c r="D723" s="85">
        <v>595</v>
      </c>
      <c r="E723" s="79" t="s">
        <v>745</v>
      </c>
    </row>
    <row r="724" spans="1:5" ht="15.75" thickBot="1" x14ac:dyDescent="0.3">
      <c r="A724" s="79" t="s">
        <v>3683</v>
      </c>
      <c r="B724" s="85">
        <v>295</v>
      </c>
      <c r="C724" s="79" t="s">
        <v>73</v>
      </c>
      <c r="D724" s="85">
        <v>510</v>
      </c>
      <c r="E724" s="79" t="s">
        <v>743</v>
      </c>
    </row>
    <row r="725" spans="1:5" ht="15.75" thickBot="1" x14ac:dyDescent="0.3">
      <c r="A725" s="79" t="s">
        <v>3683</v>
      </c>
      <c r="B725" s="85">
        <v>295</v>
      </c>
      <c r="C725" s="79" t="s">
        <v>73</v>
      </c>
      <c r="D725" s="85">
        <v>500</v>
      </c>
      <c r="E725" s="79" t="s">
        <v>742</v>
      </c>
    </row>
    <row r="726" spans="1:5" ht="15.75" thickBot="1" x14ac:dyDescent="0.3">
      <c r="A726" s="79" t="s">
        <v>3683</v>
      </c>
      <c r="B726" s="85">
        <v>295</v>
      </c>
      <c r="C726" s="79" t="s">
        <v>73</v>
      </c>
      <c r="D726" s="85">
        <v>589</v>
      </c>
      <c r="E726" s="79" t="s">
        <v>744</v>
      </c>
    </row>
    <row r="727" spans="1:5" ht="15.75" thickBot="1" x14ac:dyDescent="0.3">
      <c r="A727" s="79" t="s">
        <v>3683</v>
      </c>
      <c r="B727" s="85">
        <v>295</v>
      </c>
      <c r="C727" s="79" t="s">
        <v>73</v>
      </c>
      <c r="D727" s="85">
        <v>633</v>
      </c>
      <c r="E727" s="79" t="s">
        <v>747</v>
      </c>
    </row>
    <row r="728" spans="1:5" ht="15.75" thickBot="1" x14ac:dyDescent="0.3">
      <c r="A728" s="79" t="s">
        <v>3683</v>
      </c>
      <c r="B728" s="85">
        <v>295</v>
      </c>
      <c r="C728" s="79" t="s">
        <v>73</v>
      </c>
      <c r="D728" s="85">
        <v>632</v>
      </c>
      <c r="E728" s="79" t="s">
        <v>746</v>
      </c>
    </row>
    <row r="729" spans="1:5" ht="15.75" thickBot="1" x14ac:dyDescent="0.3">
      <c r="A729" s="79" t="s">
        <v>3683</v>
      </c>
      <c r="B729" s="85">
        <v>295</v>
      </c>
      <c r="C729" s="79" t="s">
        <v>73</v>
      </c>
      <c r="D729" s="85">
        <v>735</v>
      </c>
      <c r="E729" s="79" t="s">
        <v>748</v>
      </c>
    </row>
    <row r="730" spans="1:5" ht="15.75" thickBot="1" x14ac:dyDescent="0.3">
      <c r="A730" s="79" t="s">
        <v>3683</v>
      </c>
      <c r="B730" s="85">
        <v>295</v>
      </c>
      <c r="C730" s="79" t="s">
        <v>73</v>
      </c>
      <c r="D730" s="85">
        <v>779</v>
      </c>
      <c r="E730" s="79" t="s">
        <v>749</v>
      </c>
    </row>
    <row r="731" spans="1:5" ht="15.75" thickBot="1" x14ac:dyDescent="0.3">
      <c r="A731" s="79" t="s">
        <v>3683</v>
      </c>
      <c r="B731" s="85">
        <v>295</v>
      </c>
      <c r="C731" s="79" t="s">
        <v>73</v>
      </c>
      <c r="D731" s="85">
        <v>868</v>
      </c>
      <c r="E731" s="79" t="s">
        <v>751</v>
      </c>
    </row>
    <row r="732" spans="1:5" ht="15.75" thickBot="1" x14ac:dyDescent="0.3">
      <c r="A732" s="79" t="s">
        <v>3683</v>
      </c>
      <c r="B732" s="85">
        <v>295</v>
      </c>
      <c r="C732" s="79" t="s">
        <v>73</v>
      </c>
      <c r="D732" s="85">
        <v>867</v>
      </c>
      <c r="E732" s="79" t="s">
        <v>750</v>
      </c>
    </row>
    <row r="733" spans="1:5" ht="15.75" thickBot="1" x14ac:dyDescent="0.3">
      <c r="A733" s="79" t="s">
        <v>3683</v>
      </c>
      <c r="B733" s="85">
        <v>350</v>
      </c>
      <c r="C733" s="79" t="s">
        <v>74</v>
      </c>
      <c r="D733" s="85">
        <v>1</v>
      </c>
      <c r="E733" s="79" t="s">
        <v>774</v>
      </c>
    </row>
    <row r="734" spans="1:5" ht="15.75" thickBot="1" x14ac:dyDescent="0.3">
      <c r="A734" s="79" t="s">
        <v>3683</v>
      </c>
      <c r="B734" s="85">
        <v>350</v>
      </c>
      <c r="C734" s="79" t="s">
        <v>74</v>
      </c>
      <c r="D734" s="85">
        <v>2</v>
      </c>
      <c r="E734" s="79" t="s">
        <v>775</v>
      </c>
    </row>
    <row r="735" spans="1:5" ht="15.75" thickBot="1" x14ac:dyDescent="0.3">
      <c r="A735" s="79" t="s">
        <v>3683</v>
      </c>
      <c r="B735" s="85">
        <v>350</v>
      </c>
      <c r="C735" s="79" t="s">
        <v>74</v>
      </c>
      <c r="D735" s="85">
        <v>45</v>
      </c>
      <c r="E735" s="79" t="s">
        <v>776</v>
      </c>
    </row>
    <row r="736" spans="1:5" ht="15.75" thickBot="1" x14ac:dyDescent="0.3">
      <c r="A736" s="79" t="s">
        <v>3683</v>
      </c>
      <c r="B736" s="85">
        <v>350</v>
      </c>
      <c r="C736" s="79" t="s">
        <v>74</v>
      </c>
      <c r="D736" s="85">
        <v>89</v>
      </c>
      <c r="E736" s="79" t="s">
        <v>777</v>
      </c>
    </row>
    <row r="737" spans="1:5" ht="15.75" thickBot="1" x14ac:dyDescent="0.3">
      <c r="A737" s="79" t="s">
        <v>3683</v>
      </c>
      <c r="B737" s="85">
        <v>350</v>
      </c>
      <c r="C737" s="79" t="s">
        <v>74</v>
      </c>
      <c r="D737" s="85">
        <v>92</v>
      </c>
      <c r="E737" s="79" t="s">
        <v>780</v>
      </c>
    </row>
    <row r="738" spans="1:5" ht="15.75" thickBot="1" x14ac:dyDescent="0.3">
      <c r="A738" s="79" t="s">
        <v>3683</v>
      </c>
      <c r="B738" s="85">
        <v>350</v>
      </c>
      <c r="C738" s="79" t="s">
        <v>74</v>
      </c>
      <c r="D738" s="85">
        <v>90</v>
      </c>
      <c r="E738" s="79" t="s">
        <v>778</v>
      </c>
    </row>
    <row r="739" spans="1:5" ht="15.75" thickBot="1" x14ac:dyDescent="0.3">
      <c r="A739" s="79" t="s">
        <v>3683</v>
      </c>
      <c r="B739" s="85">
        <v>350</v>
      </c>
      <c r="C739" s="79" t="s">
        <v>74</v>
      </c>
      <c r="D739" s="85">
        <v>91</v>
      </c>
      <c r="E739" s="79" t="s">
        <v>779</v>
      </c>
    </row>
    <row r="740" spans="1:5" ht="15.75" thickBot="1" x14ac:dyDescent="0.3">
      <c r="A740" s="79" t="s">
        <v>3683</v>
      </c>
      <c r="B740" s="85">
        <v>350</v>
      </c>
      <c r="C740" s="79" t="s">
        <v>74</v>
      </c>
      <c r="D740" s="85">
        <v>133</v>
      </c>
      <c r="E740" s="79" t="s">
        <v>781</v>
      </c>
    </row>
    <row r="741" spans="1:5" ht="15.75" thickBot="1" x14ac:dyDescent="0.3">
      <c r="A741" s="79" t="s">
        <v>3683</v>
      </c>
      <c r="B741" s="85">
        <v>350</v>
      </c>
      <c r="C741" s="79" t="s">
        <v>74</v>
      </c>
      <c r="D741" s="85">
        <v>177</v>
      </c>
      <c r="E741" s="79" t="s">
        <v>783</v>
      </c>
    </row>
    <row r="742" spans="1:5" ht="15.75" thickBot="1" x14ac:dyDescent="0.3">
      <c r="A742" s="79" t="s">
        <v>3683</v>
      </c>
      <c r="B742" s="85">
        <v>350</v>
      </c>
      <c r="C742" s="79" t="s">
        <v>74</v>
      </c>
      <c r="D742" s="85">
        <v>178</v>
      </c>
      <c r="E742" s="79" t="s">
        <v>784</v>
      </c>
    </row>
    <row r="743" spans="1:5" ht="15.75" thickBot="1" x14ac:dyDescent="0.3">
      <c r="A743" s="79" t="s">
        <v>3683</v>
      </c>
      <c r="B743" s="85">
        <v>350</v>
      </c>
      <c r="C743" s="79" t="s">
        <v>74</v>
      </c>
      <c r="D743" s="85">
        <v>585</v>
      </c>
      <c r="E743" s="79" t="s">
        <v>795</v>
      </c>
    </row>
    <row r="744" spans="1:5" ht="15.75" thickBot="1" x14ac:dyDescent="0.3">
      <c r="A744" s="79" t="s">
        <v>3683</v>
      </c>
      <c r="B744" s="85">
        <v>350</v>
      </c>
      <c r="C744" s="79" t="s">
        <v>74</v>
      </c>
      <c r="D744" s="85">
        <v>180</v>
      </c>
      <c r="E744" s="79" t="s">
        <v>786</v>
      </c>
    </row>
    <row r="745" spans="1:5" ht="15.75" thickBot="1" x14ac:dyDescent="0.3">
      <c r="A745" s="79" t="s">
        <v>3683</v>
      </c>
      <c r="B745" s="85">
        <v>350</v>
      </c>
      <c r="C745" s="79" t="s">
        <v>74</v>
      </c>
      <c r="D745" s="85">
        <v>182</v>
      </c>
      <c r="E745" s="79" t="s">
        <v>788</v>
      </c>
    </row>
    <row r="746" spans="1:5" ht="15.75" thickBot="1" x14ac:dyDescent="0.3">
      <c r="A746" s="79" t="s">
        <v>3683</v>
      </c>
      <c r="B746" s="85">
        <v>350</v>
      </c>
      <c r="C746" s="79" t="s">
        <v>74</v>
      </c>
      <c r="D746" s="85">
        <v>300</v>
      </c>
      <c r="E746" s="79" t="s">
        <v>790</v>
      </c>
    </row>
    <row r="747" spans="1:5" ht="15.75" thickBot="1" x14ac:dyDescent="0.3">
      <c r="A747" s="79" t="s">
        <v>3683</v>
      </c>
      <c r="B747" s="85">
        <v>350</v>
      </c>
      <c r="C747" s="79" t="s">
        <v>74</v>
      </c>
      <c r="D747" s="85">
        <v>181</v>
      </c>
      <c r="E747" s="79" t="s">
        <v>787</v>
      </c>
    </row>
    <row r="748" spans="1:5" ht="15.75" thickBot="1" x14ac:dyDescent="0.3">
      <c r="A748" s="79" t="s">
        <v>3683</v>
      </c>
      <c r="B748" s="85">
        <v>350</v>
      </c>
      <c r="C748" s="79" t="s">
        <v>74</v>
      </c>
      <c r="D748" s="85">
        <v>179</v>
      </c>
      <c r="E748" s="79" t="s">
        <v>785</v>
      </c>
    </row>
    <row r="749" spans="1:5" ht="15.75" thickBot="1" x14ac:dyDescent="0.3">
      <c r="A749" s="79" t="s">
        <v>3683</v>
      </c>
      <c r="B749" s="85">
        <v>350</v>
      </c>
      <c r="C749" s="79" t="s">
        <v>74</v>
      </c>
      <c r="D749" s="85">
        <v>187</v>
      </c>
      <c r="E749" s="79" t="s">
        <v>789</v>
      </c>
    </row>
    <row r="750" spans="1:5" ht="15.75" thickBot="1" x14ac:dyDescent="0.3">
      <c r="A750" s="79" t="s">
        <v>3683</v>
      </c>
      <c r="B750" s="85">
        <v>350</v>
      </c>
      <c r="C750" s="79" t="s">
        <v>74</v>
      </c>
      <c r="D750" s="85">
        <v>221</v>
      </c>
      <c r="E750" s="79" t="s">
        <v>728</v>
      </c>
    </row>
    <row r="751" spans="1:5" ht="15.75" thickBot="1" x14ac:dyDescent="0.3">
      <c r="A751" s="79" t="s">
        <v>3683</v>
      </c>
      <c r="B751" s="85">
        <v>350</v>
      </c>
      <c r="C751" s="79" t="s">
        <v>74</v>
      </c>
      <c r="D751" s="85">
        <v>501</v>
      </c>
      <c r="E751" s="79" t="s">
        <v>792</v>
      </c>
    </row>
    <row r="752" spans="1:5" ht="15.75" thickBot="1" x14ac:dyDescent="0.3">
      <c r="A752" s="79" t="s">
        <v>3683</v>
      </c>
      <c r="B752" s="85">
        <v>350</v>
      </c>
      <c r="C752" s="79" t="s">
        <v>74</v>
      </c>
      <c r="D752" s="85">
        <v>521</v>
      </c>
      <c r="E752" s="79" t="s">
        <v>794</v>
      </c>
    </row>
    <row r="753" spans="1:5" ht="15.75" thickBot="1" x14ac:dyDescent="0.3">
      <c r="A753" s="79" t="s">
        <v>3683</v>
      </c>
      <c r="B753" s="85">
        <v>350</v>
      </c>
      <c r="C753" s="79" t="s">
        <v>74</v>
      </c>
      <c r="D753" s="85">
        <v>500</v>
      </c>
      <c r="E753" s="79" t="s">
        <v>791</v>
      </c>
    </row>
    <row r="754" spans="1:5" ht="15.75" thickBot="1" x14ac:dyDescent="0.3">
      <c r="A754" s="79" t="s">
        <v>3683</v>
      </c>
      <c r="B754" s="85">
        <v>350</v>
      </c>
      <c r="C754" s="79" t="s">
        <v>74</v>
      </c>
      <c r="D754" s="85">
        <v>502</v>
      </c>
      <c r="E754" s="79" t="s">
        <v>793</v>
      </c>
    </row>
    <row r="755" spans="1:5" ht="15.75" thickBot="1" x14ac:dyDescent="0.3">
      <c r="A755" s="79" t="s">
        <v>3683</v>
      </c>
      <c r="B755" s="85">
        <v>350</v>
      </c>
      <c r="C755" s="79" t="s">
        <v>74</v>
      </c>
      <c r="D755" s="85">
        <v>632</v>
      </c>
      <c r="E755" s="79" t="s">
        <v>796</v>
      </c>
    </row>
    <row r="756" spans="1:5" ht="15.75" thickBot="1" x14ac:dyDescent="0.3">
      <c r="A756" s="79" t="s">
        <v>3683</v>
      </c>
      <c r="B756" s="85">
        <v>350</v>
      </c>
      <c r="C756" s="79" t="s">
        <v>74</v>
      </c>
      <c r="D756" s="85">
        <v>888</v>
      </c>
      <c r="E756" s="79" t="s">
        <v>801</v>
      </c>
    </row>
    <row r="757" spans="1:5" ht="15.75" thickBot="1" x14ac:dyDescent="0.3">
      <c r="A757" s="79" t="s">
        <v>3683</v>
      </c>
      <c r="B757" s="85">
        <v>350</v>
      </c>
      <c r="C757" s="79" t="s">
        <v>74</v>
      </c>
      <c r="D757" s="85">
        <v>702</v>
      </c>
      <c r="E757" s="79" t="s">
        <v>797</v>
      </c>
    </row>
    <row r="758" spans="1:5" ht="15.75" thickBot="1" x14ac:dyDescent="0.3">
      <c r="A758" s="79" t="s">
        <v>3683</v>
      </c>
      <c r="B758" s="85">
        <v>350</v>
      </c>
      <c r="C758" s="79" t="s">
        <v>74</v>
      </c>
      <c r="D758" s="85">
        <v>999</v>
      </c>
      <c r="E758" s="79" t="s">
        <v>802</v>
      </c>
    </row>
    <row r="759" spans="1:5" ht="15.75" thickBot="1" x14ac:dyDescent="0.3">
      <c r="A759" s="79" t="s">
        <v>3683</v>
      </c>
      <c r="B759" s="85">
        <v>350</v>
      </c>
      <c r="C759" s="79" t="s">
        <v>74</v>
      </c>
      <c r="D759" s="85">
        <v>171</v>
      </c>
      <c r="E759" s="79" t="s">
        <v>782</v>
      </c>
    </row>
    <row r="760" spans="1:5" ht="15.75" thickBot="1" x14ac:dyDescent="0.3">
      <c r="A760" s="79" t="s">
        <v>3683</v>
      </c>
      <c r="B760" s="85">
        <v>350</v>
      </c>
      <c r="C760" s="79" t="s">
        <v>74</v>
      </c>
      <c r="D760" s="85">
        <v>735</v>
      </c>
      <c r="E760" s="79" t="s">
        <v>798</v>
      </c>
    </row>
    <row r="761" spans="1:5" ht="15.75" thickBot="1" x14ac:dyDescent="0.3">
      <c r="A761" s="79" t="s">
        <v>3683</v>
      </c>
      <c r="B761" s="85">
        <v>350</v>
      </c>
      <c r="C761" s="79" t="s">
        <v>74</v>
      </c>
      <c r="D761" s="85">
        <v>825</v>
      </c>
      <c r="E761" s="79" t="s">
        <v>799</v>
      </c>
    </row>
    <row r="762" spans="1:5" ht="15.75" thickBot="1" x14ac:dyDescent="0.3">
      <c r="A762" s="79" t="s">
        <v>3683</v>
      </c>
      <c r="B762" s="85">
        <v>350</v>
      </c>
      <c r="C762" s="79" t="s">
        <v>74</v>
      </c>
      <c r="D762" s="85">
        <v>867</v>
      </c>
      <c r="E762" s="79" t="s">
        <v>800</v>
      </c>
    </row>
    <row r="763" spans="1:5" ht="15.75" thickBot="1" x14ac:dyDescent="0.3">
      <c r="A763" s="79" t="s">
        <v>3683</v>
      </c>
      <c r="B763" s="85">
        <v>930</v>
      </c>
      <c r="C763" s="79" t="s">
        <v>75</v>
      </c>
      <c r="D763" s="85">
        <v>4</v>
      </c>
      <c r="E763" s="79" t="s">
        <v>1811</v>
      </c>
    </row>
    <row r="764" spans="1:5" ht="15.75" thickBot="1" x14ac:dyDescent="0.3">
      <c r="A764" s="79" t="s">
        <v>3683</v>
      </c>
      <c r="B764" s="85">
        <v>930</v>
      </c>
      <c r="C764" s="79" t="s">
        <v>75</v>
      </c>
      <c r="D764" s="85">
        <v>3</v>
      </c>
      <c r="E764" s="79" t="s">
        <v>1810</v>
      </c>
    </row>
    <row r="765" spans="1:5" ht="15.75" thickBot="1" x14ac:dyDescent="0.3">
      <c r="A765" s="79" t="s">
        <v>3683</v>
      </c>
      <c r="B765" s="85">
        <v>930</v>
      </c>
      <c r="C765" s="79" t="s">
        <v>75</v>
      </c>
      <c r="D765" s="85">
        <v>2</v>
      </c>
      <c r="E765" s="79" t="s">
        <v>1809</v>
      </c>
    </row>
    <row r="766" spans="1:5" ht="15.75" thickBot="1" x14ac:dyDescent="0.3">
      <c r="A766" s="79" t="s">
        <v>3683</v>
      </c>
      <c r="B766" s="85">
        <v>930</v>
      </c>
      <c r="C766" s="79" t="s">
        <v>75</v>
      </c>
      <c r="D766" s="85">
        <v>90</v>
      </c>
      <c r="E766" s="79" t="s">
        <v>1812</v>
      </c>
    </row>
    <row r="767" spans="1:5" ht="15.75" thickBot="1" x14ac:dyDescent="0.3">
      <c r="A767" s="79" t="s">
        <v>3683</v>
      </c>
      <c r="B767" s="85">
        <v>930</v>
      </c>
      <c r="C767" s="79" t="s">
        <v>75</v>
      </c>
      <c r="D767" s="85">
        <v>91</v>
      </c>
      <c r="E767" s="79" t="s">
        <v>1813</v>
      </c>
    </row>
    <row r="768" spans="1:5" ht="15.75" thickBot="1" x14ac:dyDescent="0.3">
      <c r="A768" s="79" t="s">
        <v>3683</v>
      </c>
      <c r="B768" s="85">
        <v>930</v>
      </c>
      <c r="C768" s="79" t="s">
        <v>75</v>
      </c>
      <c r="D768" s="85">
        <v>177</v>
      </c>
      <c r="E768" s="79" t="s">
        <v>1814</v>
      </c>
    </row>
    <row r="769" spans="1:5" ht="15.75" thickBot="1" x14ac:dyDescent="0.3">
      <c r="A769" s="79" t="s">
        <v>3683</v>
      </c>
      <c r="B769" s="85">
        <v>930</v>
      </c>
      <c r="C769" s="79" t="s">
        <v>75</v>
      </c>
      <c r="D769" s="85">
        <v>501</v>
      </c>
      <c r="E769" s="79" t="s">
        <v>1816</v>
      </c>
    </row>
    <row r="770" spans="1:5" ht="15.75" thickBot="1" x14ac:dyDescent="0.3">
      <c r="A770" s="79" t="s">
        <v>3683</v>
      </c>
      <c r="B770" s="85">
        <v>930</v>
      </c>
      <c r="C770" s="79" t="s">
        <v>75</v>
      </c>
      <c r="D770" s="85">
        <v>500</v>
      </c>
      <c r="E770" s="79" t="s">
        <v>1815</v>
      </c>
    </row>
    <row r="771" spans="1:5" ht="15.75" thickBot="1" x14ac:dyDescent="0.3">
      <c r="A771" s="79" t="s">
        <v>3683</v>
      </c>
      <c r="B771" s="85">
        <v>930</v>
      </c>
      <c r="C771" s="79" t="s">
        <v>75</v>
      </c>
      <c r="D771" s="85">
        <v>691</v>
      </c>
      <c r="E771" s="79" t="s">
        <v>1817</v>
      </c>
    </row>
    <row r="772" spans="1:5" ht="15.75" thickBot="1" x14ac:dyDescent="0.3">
      <c r="A772" s="79" t="s">
        <v>3683</v>
      </c>
      <c r="B772" s="85">
        <v>930</v>
      </c>
      <c r="C772" s="79" t="s">
        <v>75</v>
      </c>
      <c r="D772" s="85">
        <v>740</v>
      </c>
      <c r="E772" s="79" t="s">
        <v>1818</v>
      </c>
    </row>
    <row r="773" spans="1:5" ht="15.75" thickBot="1" x14ac:dyDescent="0.3">
      <c r="A773" s="79" t="s">
        <v>3683</v>
      </c>
      <c r="B773" s="85">
        <v>548</v>
      </c>
      <c r="C773" s="79" t="s">
        <v>76</v>
      </c>
      <c r="D773" s="85">
        <v>345</v>
      </c>
      <c r="E773" s="79" t="s">
        <v>1191</v>
      </c>
    </row>
    <row r="774" spans="1:5" ht="15.75" thickBot="1" x14ac:dyDescent="0.3">
      <c r="A774" s="79" t="s">
        <v>3683</v>
      </c>
      <c r="B774" s="85">
        <v>548</v>
      </c>
      <c r="C774" s="79" t="s">
        <v>76</v>
      </c>
      <c r="D774" s="85">
        <v>177</v>
      </c>
      <c r="E774" s="79" t="s">
        <v>1189</v>
      </c>
    </row>
    <row r="775" spans="1:5" ht="15.75" thickBot="1" x14ac:dyDescent="0.3">
      <c r="A775" s="79" t="s">
        <v>3683</v>
      </c>
      <c r="B775" s="85">
        <v>548</v>
      </c>
      <c r="C775" s="79" t="s">
        <v>76</v>
      </c>
      <c r="D775" s="85">
        <v>178</v>
      </c>
      <c r="E775" s="79" t="s">
        <v>1190</v>
      </c>
    </row>
    <row r="776" spans="1:5" ht="15.75" thickBot="1" x14ac:dyDescent="0.3">
      <c r="A776" s="79" t="s">
        <v>3683</v>
      </c>
      <c r="B776" s="85">
        <v>548</v>
      </c>
      <c r="C776" s="79" t="s">
        <v>76</v>
      </c>
      <c r="D776" s="85">
        <v>500</v>
      </c>
      <c r="E776" s="79" t="s">
        <v>1192</v>
      </c>
    </row>
    <row r="777" spans="1:5" ht="15.75" thickBot="1" x14ac:dyDescent="0.3">
      <c r="A777" s="79" t="s">
        <v>3683</v>
      </c>
      <c r="B777" s="85">
        <v>550</v>
      </c>
      <c r="C777" s="79" t="s">
        <v>77</v>
      </c>
      <c r="D777" s="85">
        <v>630</v>
      </c>
      <c r="E777" s="79" t="s">
        <v>1193</v>
      </c>
    </row>
    <row r="778" spans="1:5" ht="15.75" thickBot="1" x14ac:dyDescent="0.3">
      <c r="A778" s="79" t="s">
        <v>3683</v>
      </c>
      <c r="B778" s="85">
        <v>550</v>
      </c>
      <c r="C778" s="79" t="s">
        <v>77</v>
      </c>
      <c r="D778" s="85">
        <v>632</v>
      </c>
      <c r="E778" s="79" t="s">
        <v>1194</v>
      </c>
    </row>
    <row r="779" spans="1:5" ht="15.75" thickBot="1" x14ac:dyDescent="0.3">
      <c r="A779" s="79" t="s">
        <v>3683</v>
      </c>
      <c r="B779" s="85">
        <v>550</v>
      </c>
      <c r="C779" s="79" t="s">
        <v>77</v>
      </c>
      <c r="D779" s="85">
        <v>634</v>
      </c>
      <c r="E779" s="79" t="s">
        <v>1195</v>
      </c>
    </row>
    <row r="780" spans="1:5" ht="15.75" thickBot="1" x14ac:dyDescent="0.3">
      <c r="A780" s="79" t="s">
        <v>3683</v>
      </c>
      <c r="B780" s="85">
        <v>685</v>
      </c>
      <c r="C780" s="79" t="s">
        <v>78</v>
      </c>
      <c r="D780" s="85">
        <v>89</v>
      </c>
      <c r="E780" s="79" t="s">
        <v>1260</v>
      </c>
    </row>
    <row r="781" spans="1:5" ht="15.75" thickBot="1" x14ac:dyDescent="0.3">
      <c r="A781" s="79" t="s">
        <v>3683</v>
      </c>
      <c r="B781" s="85">
        <v>685</v>
      </c>
      <c r="C781" s="79" t="s">
        <v>78</v>
      </c>
      <c r="D781" s="85">
        <v>92</v>
      </c>
      <c r="E781" s="79" t="s">
        <v>1263</v>
      </c>
    </row>
    <row r="782" spans="1:5" ht="15.75" thickBot="1" x14ac:dyDescent="0.3">
      <c r="A782" s="79" t="s">
        <v>3683</v>
      </c>
      <c r="B782" s="85">
        <v>685</v>
      </c>
      <c r="C782" s="79" t="s">
        <v>78</v>
      </c>
      <c r="D782" s="85">
        <v>90</v>
      </c>
      <c r="E782" s="79" t="s">
        <v>1261</v>
      </c>
    </row>
    <row r="783" spans="1:5" ht="15.75" thickBot="1" x14ac:dyDescent="0.3">
      <c r="A783" s="79" t="s">
        <v>3683</v>
      </c>
      <c r="B783" s="85">
        <v>685</v>
      </c>
      <c r="C783" s="79" t="s">
        <v>78</v>
      </c>
      <c r="D783" s="85">
        <v>91</v>
      </c>
      <c r="E783" s="79" t="s">
        <v>1262</v>
      </c>
    </row>
    <row r="784" spans="1:5" ht="15.75" thickBot="1" x14ac:dyDescent="0.3">
      <c r="A784" s="79" t="s">
        <v>3683</v>
      </c>
      <c r="B784" s="85">
        <v>685</v>
      </c>
      <c r="C784" s="79" t="s">
        <v>78</v>
      </c>
      <c r="D784" s="85">
        <v>133</v>
      </c>
      <c r="E784" s="79" t="s">
        <v>1264</v>
      </c>
    </row>
    <row r="785" spans="1:5" ht="15.75" thickBot="1" x14ac:dyDescent="0.3">
      <c r="A785" s="79" t="s">
        <v>3683</v>
      </c>
      <c r="B785" s="85">
        <v>685</v>
      </c>
      <c r="C785" s="79" t="s">
        <v>78</v>
      </c>
      <c r="D785" s="85">
        <v>177</v>
      </c>
      <c r="E785" s="79" t="s">
        <v>1269</v>
      </c>
    </row>
    <row r="786" spans="1:5" ht="15.75" thickBot="1" x14ac:dyDescent="0.3">
      <c r="A786" s="79" t="s">
        <v>3683</v>
      </c>
      <c r="B786" s="85">
        <v>685</v>
      </c>
      <c r="C786" s="79" t="s">
        <v>78</v>
      </c>
      <c r="D786" s="85">
        <v>738</v>
      </c>
      <c r="E786" s="79" t="s">
        <v>1285</v>
      </c>
    </row>
    <row r="787" spans="1:5" ht="15.75" thickBot="1" x14ac:dyDescent="0.3">
      <c r="A787" s="79" t="s">
        <v>3683</v>
      </c>
      <c r="B787" s="85">
        <v>685</v>
      </c>
      <c r="C787" s="79" t="s">
        <v>78</v>
      </c>
      <c r="D787" s="85">
        <v>180</v>
      </c>
      <c r="E787" s="79" t="s">
        <v>1272</v>
      </c>
    </row>
    <row r="788" spans="1:5" ht="15.75" thickBot="1" x14ac:dyDescent="0.3">
      <c r="A788" s="79" t="s">
        <v>3683</v>
      </c>
      <c r="B788" s="85">
        <v>685</v>
      </c>
      <c r="C788" s="79" t="s">
        <v>78</v>
      </c>
      <c r="D788" s="85">
        <v>179</v>
      </c>
      <c r="E788" s="79" t="s">
        <v>1271</v>
      </c>
    </row>
    <row r="789" spans="1:5" ht="15.75" thickBot="1" x14ac:dyDescent="0.3">
      <c r="A789" s="79" t="s">
        <v>3683</v>
      </c>
      <c r="B789" s="85">
        <v>685</v>
      </c>
      <c r="C789" s="79" t="s">
        <v>78</v>
      </c>
      <c r="D789" s="85">
        <v>176</v>
      </c>
      <c r="E789" s="79" t="s">
        <v>1268</v>
      </c>
    </row>
    <row r="790" spans="1:5" ht="15.75" thickBot="1" x14ac:dyDescent="0.3">
      <c r="A790" s="79" t="s">
        <v>3683</v>
      </c>
      <c r="B790" s="85">
        <v>685</v>
      </c>
      <c r="C790" s="79" t="s">
        <v>78</v>
      </c>
      <c r="D790" s="85">
        <v>183</v>
      </c>
      <c r="E790" s="79" t="s">
        <v>1274</v>
      </c>
    </row>
    <row r="791" spans="1:5" ht="15.75" thickBot="1" x14ac:dyDescent="0.3">
      <c r="A791" s="79" t="s">
        <v>3683</v>
      </c>
      <c r="B791" s="85">
        <v>685</v>
      </c>
      <c r="C791" s="79" t="s">
        <v>78</v>
      </c>
      <c r="D791" s="85">
        <v>173</v>
      </c>
      <c r="E791" s="79" t="s">
        <v>1265</v>
      </c>
    </row>
    <row r="792" spans="1:5" ht="15.75" thickBot="1" x14ac:dyDescent="0.3">
      <c r="A792" s="79" t="s">
        <v>3683</v>
      </c>
      <c r="B792" s="85">
        <v>685</v>
      </c>
      <c r="C792" s="79" t="s">
        <v>78</v>
      </c>
      <c r="D792" s="85">
        <v>175</v>
      </c>
      <c r="E792" s="79" t="s">
        <v>1267</v>
      </c>
    </row>
    <row r="793" spans="1:5" ht="15.75" thickBot="1" x14ac:dyDescent="0.3">
      <c r="A793" s="79" t="s">
        <v>3683</v>
      </c>
      <c r="B793" s="85">
        <v>685</v>
      </c>
      <c r="C793" s="79" t="s">
        <v>78</v>
      </c>
      <c r="D793" s="85">
        <v>174</v>
      </c>
      <c r="E793" s="79" t="s">
        <v>1266</v>
      </c>
    </row>
    <row r="794" spans="1:5" ht="15.75" thickBot="1" x14ac:dyDescent="0.3">
      <c r="A794" s="79" t="s">
        <v>3683</v>
      </c>
      <c r="B794" s="85">
        <v>685</v>
      </c>
      <c r="C794" s="79" t="s">
        <v>78</v>
      </c>
      <c r="D794" s="85">
        <v>181</v>
      </c>
      <c r="E794" s="79" t="s">
        <v>1273</v>
      </c>
    </row>
    <row r="795" spans="1:5" ht="15.75" thickBot="1" x14ac:dyDescent="0.3">
      <c r="A795" s="79" t="s">
        <v>3683</v>
      </c>
      <c r="B795" s="85">
        <v>685</v>
      </c>
      <c r="C795" s="79" t="s">
        <v>78</v>
      </c>
      <c r="D795" s="85">
        <v>178</v>
      </c>
      <c r="E795" s="79" t="s">
        <v>1270</v>
      </c>
    </row>
    <row r="796" spans="1:5" ht="15.75" thickBot="1" x14ac:dyDescent="0.3">
      <c r="A796" s="79" t="s">
        <v>3683</v>
      </c>
      <c r="B796" s="85">
        <v>685</v>
      </c>
      <c r="C796" s="79" t="s">
        <v>78</v>
      </c>
      <c r="D796" s="85">
        <v>265</v>
      </c>
      <c r="E796" s="79" t="s">
        <v>1275</v>
      </c>
    </row>
    <row r="797" spans="1:5" ht="15.75" thickBot="1" x14ac:dyDescent="0.3">
      <c r="A797" s="79" t="s">
        <v>3683</v>
      </c>
      <c r="B797" s="85">
        <v>685</v>
      </c>
      <c r="C797" s="79" t="s">
        <v>78</v>
      </c>
      <c r="D797" s="85">
        <v>501</v>
      </c>
      <c r="E797" s="79" t="s">
        <v>1277</v>
      </c>
    </row>
    <row r="798" spans="1:5" ht="15.75" thickBot="1" x14ac:dyDescent="0.3">
      <c r="A798" s="79" t="s">
        <v>3683</v>
      </c>
      <c r="B798" s="85">
        <v>685</v>
      </c>
      <c r="C798" s="79" t="s">
        <v>78</v>
      </c>
      <c r="D798" s="85">
        <v>701</v>
      </c>
      <c r="E798" s="79" t="s">
        <v>1283</v>
      </c>
    </row>
    <row r="799" spans="1:5" ht="15.75" thickBot="1" x14ac:dyDescent="0.3">
      <c r="A799" s="79" t="s">
        <v>3683</v>
      </c>
      <c r="B799" s="85">
        <v>685</v>
      </c>
      <c r="C799" s="79" t="s">
        <v>78</v>
      </c>
      <c r="D799" s="85">
        <v>502</v>
      </c>
      <c r="E799" s="79" t="s">
        <v>1278</v>
      </c>
    </row>
    <row r="800" spans="1:5" ht="15.75" thickBot="1" x14ac:dyDescent="0.3">
      <c r="A800" s="79" t="s">
        <v>3683</v>
      </c>
      <c r="B800" s="85">
        <v>685</v>
      </c>
      <c r="C800" s="79" t="s">
        <v>78</v>
      </c>
      <c r="D800" s="85">
        <v>500</v>
      </c>
      <c r="E800" s="79" t="s">
        <v>1276</v>
      </c>
    </row>
    <row r="801" spans="1:5" ht="15.75" thickBot="1" x14ac:dyDescent="0.3">
      <c r="A801" s="79" t="s">
        <v>3683</v>
      </c>
      <c r="B801" s="85">
        <v>685</v>
      </c>
      <c r="C801" s="79" t="s">
        <v>78</v>
      </c>
      <c r="D801" s="85">
        <v>693</v>
      </c>
      <c r="E801" s="79" t="s">
        <v>1282</v>
      </c>
    </row>
    <row r="802" spans="1:5" ht="15.75" thickBot="1" x14ac:dyDescent="0.3">
      <c r="A802" s="79" t="s">
        <v>3683</v>
      </c>
      <c r="B802" s="85">
        <v>685</v>
      </c>
      <c r="C802" s="79" t="s">
        <v>78</v>
      </c>
      <c r="D802" s="85">
        <v>632</v>
      </c>
      <c r="E802" s="79" t="s">
        <v>1279</v>
      </c>
    </row>
    <row r="803" spans="1:5" ht="15.75" thickBot="1" x14ac:dyDescent="0.3">
      <c r="A803" s="79" t="s">
        <v>3683</v>
      </c>
      <c r="B803" s="85">
        <v>685</v>
      </c>
      <c r="C803" s="79" t="s">
        <v>78</v>
      </c>
      <c r="D803" s="85">
        <v>633</v>
      </c>
      <c r="E803" s="79" t="s">
        <v>1280</v>
      </c>
    </row>
    <row r="804" spans="1:5" ht="15.75" thickBot="1" x14ac:dyDescent="0.3">
      <c r="A804" s="79" t="s">
        <v>3683</v>
      </c>
      <c r="B804" s="85">
        <v>685</v>
      </c>
      <c r="C804" s="79" t="s">
        <v>78</v>
      </c>
      <c r="D804" s="85">
        <v>692</v>
      </c>
      <c r="E804" s="79" t="s">
        <v>1281</v>
      </c>
    </row>
    <row r="805" spans="1:5" ht="15.75" thickBot="1" x14ac:dyDescent="0.3">
      <c r="A805" s="79" t="s">
        <v>3683</v>
      </c>
      <c r="B805" s="85">
        <v>685</v>
      </c>
      <c r="C805" s="79" t="s">
        <v>78</v>
      </c>
      <c r="D805" s="85">
        <v>735</v>
      </c>
      <c r="E805" s="79" t="s">
        <v>1284</v>
      </c>
    </row>
    <row r="806" spans="1:5" ht="15.75" thickBot="1" x14ac:dyDescent="0.3">
      <c r="A806" s="79" t="s">
        <v>3683</v>
      </c>
      <c r="B806" s="85">
        <v>685</v>
      </c>
      <c r="C806" s="79" t="s">
        <v>78</v>
      </c>
      <c r="D806" s="85">
        <v>780</v>
      </c>
      <c r="E806" s="79" t="s">
        <v>1287</v>
      </c>
    </row>
    <row r="807" spans="1:5" ht="15.75" thickBot="1" x14ac:dyDescent="0.3">
      <c r="A807" s="79" t="s">
        <v>3683</v>
      </c>
      <c r="B807" s="85">
        <v>685</v>
      </c>
      <c r="C807" s="79" t="s">
        <v>78</v>
      </c>
      <c r="D807" s="85">
        <v>779</v>
      </c>
      <c r="E807" s="79" t="s">
        <v>1286</v>
      </c>
    </row>
    <row r="808" spans="1:5" ht="15.75" thickBot="1" x14ac:dyDescent="0.3">
      <c r="A808" s="79" t="s">
        <v>3683</v>
      </c>
      <c r="B808" s="85">
        <v>685</v>
      </c>
      <c r="C808" s="79" t="s">
        <v>78</v>
      </c>
      <c r="D808" s="85">
        <v>795</v>
      </c>
      <c r="E808" s="79" t="s">
        <v>1288</v>
      </c>
    </row>
    <row r="809" spans="1:5" ht="15.75" thickBot="1" x14ac:dyDescent="0.3">
      <c r="A809" s="79" t="s">
        <v>3683</v>
      </c>
      <c r="B809" s="85">
        <v>580</v>
      </c>
      <c r="C809" s="79" t="s">
        <v>79</v>
      </c>
      <c r="D809" s="85">
        <v>2</v>
      </c>
      <c r="E809" s="79" t="s">
        <v>1212</v>
      </c>
    </row>
    <row r="810" spans="1:5" ht="15.75" thickBot="1" x14ac:dyDescent="0.3">
      <c r="A810" s="79" t="s">
        <v>3683</v>
      </c>
      <c r="B810" s="85">
        <v>580</v>
      </c>
      <c r="C810" s="79" t="s">
        <v>79</v>
      </c>
      <c r="D810" s="85">
        <v>1</v>
      </c>
      <c r="E810" s="79" t="s">
        <v>1211</v>
      </c>
    </row>
    <row r="811" spans="1:5" ht="15.75" thickBot="1" x14ac:dyDescent="0.3">
      <c r="A811" s="79" t="s">
        <v>3683</v>
      </c>
      <c r="B811" s="85">
        <v>580</v>
      </c>
      <c r="C811" s="79" t="s">
        <v>79</v>
      </c>
      <c r="D811" s="85">
        <v>65</v>
      </c>
      <c r="E811" s="79" t="s">
        <v>1214</v>
      </c>
    </row>
    <row r="812" spans="1:5" ht="15.75" thickBot="1" x14ac:dyDescent="0.3">
      <c r="A812" s="79" t="s">
        <v>3683</v>
      </c>
      <c r="B812" s="85">
        <v>580</v>
      </c>
      <c r="C812" s="79" t="s">
        <v>79</v>
      </c>
      <c r="D812" s="85">
        <v>225</v>
      </c>
      <c r="E812" s="79" t="s">
        <v>1216</v>
      </c>
    </row>
    <row r="813" spans="1:5" ht="15.75" thickBot="1" x14ac:dyDescent="0.3">
      <c r="A813" s="79" t="s">
        <v>3683</v>
      </c>
      <c r="B813" s="85">
        <v>580</v>
      </c>
      <c r="C813" s="79" t="s">
        <v>79</v>
      </c>
      <c r="D813" s="85">
        <v>999</v>
      </c>
      <c r="E813" s="79" t="s">
        <v>79</v>
      </c>
    </row>
    <row r="814" spans="1:5" ht="15.75" thickBot="1" x14ac:dyDescent="0.3">
      <c r="A814" s="79" t="s">
        <v>3683</v>
      </c>
      <c r="B814" s="85">
        <v>580</v>
      </c>
      <c r="C814" s="79" t="s">
        <v>79</v>
      </c>
      <c r="D814" s="85">
        <v>221</v>
      </c>
      <c r="E814" s="79" t="s">
        <v>1215</v>
      </c>
    </row>
    <row r="815" spans="1:5" ht="15.75" thickBot="1" x14ac:dyDescent="0.3">
      <c r="A815" s="79" t="s">
        <v>3683</v>
      </c>
      <c r="B815" s="85">
        <v>580</v>
      </c>
      <c r="C815" s="79" t="s">
        <v>79</v>
      </c>
      <c r="D815" s="85">
        <v>500</v>
      </c>
      <c r="E815" s="79" t="s">
        <v>1217</v>
      </c>
    </row>
    <row r="816" spans="1:5" ht="15.75" thickBot="1" x14ac:dyDescent="0.3">
      <c r="A816" s="79" t="s">
        <v>3683</v>
      </c>
      <c r="B816" s="85">
        <v>580</v>
      </c>
      <c r="C816" s="79" t="s">
        <v>79</v>
      </c>
      <c r="D816" s="85">
        <v>5</v>
      </c>
      <c r="E816" s="79" t="s">
        <v>1213</v>
      </c>
    </row>
    <row r="817" spans="1:5" ht="15.75" thickBot="1" x14ac:dyDescent="0.3">
      <c r="A817" s="79" t="s">
        <v>3683</v>
      </c>
      <c r="B817" s="85">
        <v>580</v>
      </c>
      <c r="C817" s="79" t="s">
        <v>79</v>
      </c>
      <c r="D817" s="85">
        <v>691</v>
      </c>
      <c r="E817" s="79" t="s">
        <v>1218</v>
      </c>
    </row>
    <row r="818" spans="1:5" ht="15.75" thickBot="1" x14ac:dyDescent="0.3">
      <c r="A818" s="79" t="s">
        <v>3683</v>
      </c>
      <c r="B818" s="85">
        <v>580</v>
      </c>
      <c r="C818" s="79" t="s">
        <v>79</v>
      </c>
      <c r="D818" s="85">
        <v>779</v>
      </c>
      <c r="E818" s="79" t="s">
        <v>1220</v>
      </c>
    </row>
    <row r="819" spans="1:5" ht="15.75" thickBot="1" x14ac:dyDescent="0.3">
      <c r="A819" s="79" t="s">
        <v>3683</v>
      </c>
      <c r="B819" s="85">
        <v>580</v>
      </c>
      <c r="C819" s="79" t="s">
        <v>79</v>
      </c>
      <c r="D819" s="85">
        <v>705</v>
      </c>
      <c r="E819" s="79" t="s">
        <v>1219</v>
      </c>
    </row>
    <row r="820" spans="1:5" ht="15.75" thickBot="1" x14ac:dyDescent="0.3">
      <c r="A820" s="79" t="s">
        <v>3683</v>
      </c>
      <c r="B820" s="85">
        <v>555</v>
      </c>
      <c r="C820" s="79" t="s">
        <v>80</v>
      </c>
      <c r="D820" s="85">
        <v>89</v>
      </c>
      <c r="E820" s="79" t="s">
        <v>1196</v>
      </c>
    </row>
    <row r="821" spans="1:5" ht="15.75" thickBot="1" x14ac:dyDescent="0.3">
      <c r="A821" s="79" t="s">
        <v>3683</v>
      </c>
      <c r="B821" s="85">
        <v>555</v>
      </c>
      <c r="C821" s="79" t="s">
        <v>80</v>
      </c>
      <c r="D821" s="85">
        <v>177</v>
      </c>
      <c r="E821" s="79" t="s">
        <v>1197</v>
      </c>
    </row>
    <row r="822" spans="1:5" ht="15.75" thickBot="1" x14ac:dyDescent="0.3">
      <c r="A822" s="79" t="s">
        <v>3683</v>
      </c>
      <c r="B822" s="85">
        <v>555</v>
      </c>
      <c r="C822" s="79" t="s">
        <v>80</v>
      </c>
      <c r="D822" s="85">
        <v>221</v>
      </c>
      <c r="E822" s="79" t="s">
        <v>1198</v>
      </c>
    </row>
    <row r="823" spans="1:5" ht="15.75" thickBot="1" x14ac:dyDescent="0.3">
      <c r="A823" s="79" t="s">
        <v>3683</v>
      </c>
      <c r="B823" s="85">
        <v>555</v>
      </c>
      <c r="C823" s="79" t="s">
        <v>80</v>
      </c>
      <c r="D823" s="85">
        <v>500</v>
      </c>
      <c r="E823" s="79" t="s">
        <v>1199</v>
      </c>
    </row>
    <row r="824" spans="1:5" ht="15.75" thickBot="1" x14ac:dyDescent="0.3">
      <c r="A824" s="79" t="s">
        <v>3683</v>
      </c>
      <c r="B824" s="85">
        <v>555</v>
      </c>
      <c r="C824" s="79" t="s">
        <v>80</v>
      </c>
      <c r="D824" s="85">
        <v>501</v>
      </c>
      <c r="E824" s="79" t="s">
        <v>1200</v>
      </c>
    </row>
    <row r="825" spans="1:5" ht="15.75" thickBot="1" x14ac:dyDescent="0.3">
      <c r="A825" s="79" t="s">
        <v>3683</v>
      </c>
      <c r="B825" s="85">
        <v>555</v>
      </c>
      <c r="C825" s="79" t="s">
        <v>80</v>
      </c>
      <c r="D825" s="85">
        <v>635</v>
      </c>
      <c r="E825" s="79" t="s">
        <v>1203</v>
      </c>
    </row>
    <row r="826" spans="1:5" ht="15.75" thickBot="1" x14ac:dyDescent="0.3">
      <c r="A826" s="79" t="s">
        <v>3683</v>
      </c>
      <c r="B826" s="85">
        <v>555</v>
      </c>
      <c r="C826" s="79" t="s">
        <v>80</v>
      </c>
      <c r="D826" s="85">
        <v>601</v>
      </c>
      <c r="E826" s="79" t="s">
        <v>1201</v>
      </c>
    </row>
    <row r="827" spans="1:5" ht="15.75" thickBot="1" x14ac:dyDescent="0.3">
      <c r="A827" s="79" t="s">
        <v>3683</v>
      </c>
      <c r="B827" s="85">
        <v>555</v>
      </c>
      <c r="C827" s="79" t="s">
        <v>80</v>
      </c>
      <c r="D827" s="85">
        <v>632</v>
      </c>
      <c r="E827" s="79" t="s">
        <v>1202</v>
      </c>
    </row>
    <row r="828" spans="1:5" ht="15.75" thickBot="1" x14ac:dyDescent="0.3">
      <c r="A828" s="79" t="s">
        <v>3683</v>
      </c>
      <c r="B828" s="85">
        <v>555</v>
      </c>
      <c r="C828" s="79" t="s">
        <v>80</v>
      </c>
      <c r="D828" s="85">
        <v>691</v>
      </c>
      <c r="E828" s="79" t="s">
        <v>1204</v>
      </c>
    </row>
    <row r="829" spans="1:5" ht="15.75" thickBot="1" x14ac:dyDescent="0.3">
      <c r="A829" s="79" t="s">
        <v>3683</v>
      </c>
      <c r="B829" s="85">
        <v>555</v>
      </c>
      <c r="C829" s="79" t="s">
        <v>80</v>
      </c>
      <c r="D829" s="85">
        <v>735</v>
      </c>
      <c r="E829" s="79" t="s">
        <v>1205</v>
      </c>
    </row>
    <row r="830" spans="1:5" ht="15.75" thickBot="1" x14ac:dyDescent="0.3">
      <c r="A830" s="79" t="s">
        <v>3683</v>
      </c>
      <c r="B830" s="85">
        <v>555</v>
      </c>
      <c r="C830" s="79" t="s">
        <v>80</v>
      </c>
      <c r="D830" s="85">
        <v>779</v>
      </c>
      <c r="E830" s="79" t="s">
        <v>1206</v>
      </c>
    </row>
    <row r="831" spans="1:5" ht="15.75" thickBot="1" x14ac:dyDescent="0.3">
      <c r="A831" s="79" t="s">
        <v>3683</v>
      </c>
      <c r="B831" s="85">
        <v>748</v>
      </c>
      <c r="C831" s="79" t="s">
        <v>81</v>
      </c>
      <c r="D831" s="85">
        <v>46</v>
      </c>
      <c r="E831" s="79" t="s">
        <v>1299</v>
      </c>
    </row>
    <row r="832" spans="1:5" ht="15.75" thickBot="1" x14ac:dyDescent="0.3">
      <c r="A832" s="79" t="s">
        <v>3683</v>
      </c>
      <c r="B832" s="85">
        <v>748</v>
      </c>
      <c r="C832" s="79" t="s">
        <v>81</v>
      </c>
      <c r="D832" s="85">
        <v>47</v>
      </c>
      <c r="E832" s="79" t="s">
        <v>1300</v>
      </c>
    </row>
    <row r="833" spans="1:5" ht="15.75" thickBot="1" x14ac:dyDescent="0.3">
      <c r="A833" s="79" t="s">
        <v>3683</v>
      </c>
      <c r="B833" s="85">
        <v>748</v>
      </c>
      <c r="C833" s="79" t="s">
        <v>81</v>
      </c>
      <c r="D833" s="85">
        <v>89</v>
      </c>
      <c r="E833" s="79" t="s">
        <v>1301</v>
      </c>
    </row>
    <row r="834" spans="1:5" ht="15.75" thickBot="1" x14ac:dyDescent="0.3">
      <c r="A834" s="79" t="s">
        <v>3683</v>
      </c>
      <c r="B834" s="85">
        <v>748</v>
      </c>
      <c r="C834" s="79" t="s">
        <v>81</v>
      </c>
      <c r="D834" s="85">
        <v>90</v>
      </c>
      <c r="E834" s="79" t="s">
        <v>1302</v>
      </c>
    </row>
    <row r="835" spans="1:5" ht="15.75" thickBot="1" x14ac:dyDescent="0.3">
      <c r="A835" s="79" t="s">
        <v>3683</v>
      </c>
      <c r="B835" s="85">
        <v>748</v>
      </c>
      <c r="C835" s="79" t="s">
        <v>81</v>
      </c>
      <c r="D835" s="85">
        <v>133</v>
      </c>
      <c r="E835" s="79" t="s">
        <v>1303</v>
      </c>
    </row>
    <row r="836" spans="1:5" ht="15.75" thickBot="1" x14ac:dyDescent="0.3">
      <c r="A836" s="79" t="s">
        <v>3683</v>
      </c>
      <c r="B836" s="85">
        <v>748</v>
      </c>
      <c r="C836" s="79" t="s">
        <v>81</v>
      </c>
      <c r="D836" s="85">
        <v>456</v>
      </c>
      <c r="E836" s="79" t="s">
        <v>1304</v>
      </c>
    </row>
    <row r="837" spans="1:5" ht="15.75" thickBot="1" x14ac:dyDescent="0.3">
      <c r="A837" s="79" t="s">
        <v>3683</v>
      </c>
      <c r="B837" s="85">
        <v>748</v>
      </c>
      <c r="C837" s="79" t="s">
        <v>81</v>
      </c>
      <c r="D837" s="85">
        <v>500</v>
      </c>
      <c r="E837" s="79" t="s">
        <v>1305</v>
      </c>
    </row>
    <row r="838" spans="1:5" ht="15.75" thickBot="1" x14ac:dyDescent="0.3">
      <c r="A838" s="79" t="s">
        <v>3683</v>
      </c>
      <c r="B838" s="85">
        <v>748</v>
      </c>
      <c r="C838" s="79" t="s">
        <v>81</v>
      </c>
      <c r="D838" s="85">
        <v>632</v>
      </c>
      <c r="E838" s="79" t="s">
        <v>1306</v>
      </c>
    </row>
    <row r="839" spans="1:5" ht="15.75" thickBot="1" x14ac:dyDescent="0.3">
      <c r="A839" s="79" t="s">
        <v>3683</v>
      </c>
      <c r="B839" s="85">
        <v>600</v>
      </c>
      <c r="C839" s="79" t="s">
        <v>82</v>
      </c>
      <c r="D839" s="85">
        <v>37</v>
      </c>
      <c r="E839" s="79" t="s">
        <v>1238</v>
      </c>
    </row>
    <row r="840" spans="1:5" ht="15.75" thickBot="1" x14ac:dyDescent="0.3">
      <c r="A840" s="79" t="s">
        <v>3683</v>
      </c>
      <c r="B840" s="85">
        <v>600</v>
      </c>
      <c r="C840" s="79" t="s">
        <v>82</v>
      </c>
      <c r="D840" s="85">
        <v>45</v>
      </c>
      <c r="E840" s="79" t="s">
        <v>1239</v>
      </c>
    </row>
    <row r="841" spans="1:5" ht="15.75" thickBot="1" x14ac:dyDescent="0.3">
      <c r="A841" s="79" t="s">
        <v>3683</v>
      </c>
      <c r="B841" s="85">
        <v>600</v>
      </c>
      <c r="C841" s="79" t="s">
        <v>82</v>
      </c>
      <c r="D841" s="85">
        <v>46</v>
      </c>
      <c r="E841" s="79" t="s">
        <v>1240</v>
      </c>
    </row>
    <row r="842" spans="1:5" ht="15.75" thickBot="1" x14ac:dyDescent="0.3">
      <c r="A842" s="79" t="s">
        <v>3683</v>
      </c>
      <c r="B842" s="85">
        <v>600</v>
      </c>
      <c r="C842" s="79" t="s">
        <v>82</v>
      </c>
      <c r="D842" s="85">
        <v>89</v>
      </c>
      <c r="E842" s="79" t="s">
        <v>1241</v>
      </c>
    </row>
    <row r="843" spans="1:5" ht="15.75" thickBot="1" x14ac:dyDescent="0.3">
      <c r="A843" s="79" t="s">
        <v>3683</v>
      </c>
      <c r="B843" s="85">
        <v>600</v>
      </c>
      <c r="C843" s="79" t="s">
        <v>82</v>
      </c>
      <c r="D843" s="85">
        <v>95</v>
      </c>
      <c r="E843" s="79" t="s">
        <v>1242</v>
      </c>
    </row>
    <row r="844" spans="1:5" ht="15.75" thickBot="1" x14ac:dyDescent="0.3">
      <c r="A844" s="79" t="s">
        <v>3683</v>
      </c>
      <c r="B844" s="85">
        <v>600</v>
      </c>
      <c r="C844" s="79" t="s">
        <v>82</v>
      </c>
      <c r="D844" s="85">
        <v>133</v>
      </c>
      <c r="E844" s="79" t="s">
        <v>1243</v>
      </c>
    </row>
    <row r="845" spans="1:5" ht="15.75" thickBot="1" x14ac:dyDescent="0.3">
      <c r="A845" s="79" t="s">
        <v>3683</v>
      </c>
      <c r="B845" s="85">
        <v>600</v>
      </c>
      <c r="C845" s="79" t="s">
        <v>82</v>
      </c>
      <c r="D845" s="85">
        <v>140</v>
      </c>
      <c r="E845" s="79" t="s">
        <v>1244</v>
      </c>
    </row>
    <row r="846" spans="1:5" ht="15.75" thickBot="1" x14ac:dyDescent="0.3">
      <c r="A846" s="79" t="s">
        <v>3683</v>
      </c>
      <c r="B846" s="85">
        <v>600</v>
      </c>
      <c r="C846" s="79" t="s">
        <v>82</v>
      </c>
      <c r="D846" s="85">
        <v>177</v>
      </c>
      <c r="E846" s="79" t="s">
        <v>1245</v>
      </c>
    </row>
    <row r="847" spans="1:5" ht="15.75" thickBot="1" x14ac:dyDescent="0.3">
      <c r="A847" s="79" t="s">
        <v>3683</v>
      </c>
      <c r="B847" s="85">
        <v>600</v>
      </c>
      <c r="C847" s="79" t="s">
        <v>82</v>
      </c>
      <c r="D847" s="85">
        <v>183</v>
      </c>
      <c r="E847" s="79" t="s">
        <v>1246</v>
      </c>
    </row>
    <row r="848" spans="1:5" ht="15.75" thickBot="1" x14ac:dyDescent="0.3">
      <c r="A848" s="79" t="s">
        <v>3683</v>
      </c>
      <c r="B848" s="85">
        <v>600</v>
      </c>
      <c r="C848" s="79" t="s">
        <v>82</v>
      </c>
      <c r="D848" s="85">
        <v>221</v>
      </c>
      <c r="E848" s="79" t="s">
        <v>1247</v>
      </c>
    </row>
    <row r="849" spans="1:5" ht="15.75" thickBot="1" x14ac:dyDescent="0.3">
      <c r="A849" s="79" t="s">
        <v>3683</v>
      </c>
      <c r="B849" s="85">
        <v>600</v>
      </c>
      <c r="C849" s="79" t="s">
        <v>82</v>
      </c>
      <c r="D849" s="85">
        <v>227</v>
      </c>
      <c r="E849" s="79" t="s">
        <v>1248</v>
      </c>
    </row>
    <row r="850" spans="1:5" ht="15.75" thickBot="1" x14ac:dyDescent="0.3">
      <c r="A850" s="79" t="s">
        <v>3683</v>
      </c>
      <c r="B850" s="85">
        <v>600</v>
      </c>
      <c r="C850" s="79" t="s">
        <v>82</v>
      </c>
      <c r="D850" s="85">
        <v>645</v>
      </c>
      <c r="E850" s="79" t="s">
        <v>1253</v>
      </c>
    </row>
    <row r="851" spans="1:5" ht="15.75" thickBot="1" x14ac:dyDescent="0.3">
      <c r="A851" s="79" t="s">
        <v>3683</v>
      </c>
      <c r="B851" s="85">
        <v>600</v>
      </c>
      <c r="C851" s="79" t="s">
        <v>82</v>
      </c>
      <c r="D851" s="85">
        <v>500</v>
      </c>
      <c r="E851" s="79" t="s">
        <v>1249</v>
      </c>
    </row>
    <row r="852" spans="1:5" ht="15.75" thickBot="1" x14ac:dyDescent="0.3">
      <c r="A852" s="79" t="s">
        <v>3683</v>
      </c>
      <c r="B852" s="85">
        <v>600</v>
      </c>
      <c r="C852" s="79" t="s">
        <v>82</v>
      </c>
      <c r="D852" s="85">
        <v>505</v>
      </c>
      <c r="E852" s="79" t="s">
        <v>1250</v>
      </c>
    </row>
    <row r="853" spans="1:5" ht="15.75" thickBot="1" x14ac:dyDescent="0.3">
      <c r="A853" s="79" t="s">
        <v>3683</v>
      </c>
      <c r="B853" s="85">
        <v>600</v>
      </c>
      <c r="C853" s="79" t="s">
        <v>82</v>
      </c>
      <c r="D853" s="85">
        <v>999</v>
      </c>
      <c r="E853" s="79" t="s">
        <v>1259</v>
      </c>
    </row>
    <row r="854" spans="1:5" ht="15.75" thickBot="1" x14ac:dyDescent="0.3">
      <c r="A854" s="79" t="s">
        <v>3683</v>
      </c>
      <c r="B854" s="85">
        <v>600</v>
      </c>
      <c r="C854" s="79" t="s">
        <v>82</v>
      </c>
      <c r="D854" s="85">
        <v>634</v>
      </c>
      <c r="E854" s="79" t="s">
        <v>1252</v>
      </c>
    </row>
    <row r="855" spans="1:5" ht="15.75" thickBot="1" x14ac:dyDescent="0.3">
      <c r="A855" s="79" t="s">
        <v>3683</v>
      </c>
      <c r="B855" s="85">
        <v>600</v>
      </c>
      <c r="C855" s="79" t="s">
        <v>82</v>
      </c>
      <c r="D855" s="85">
        <v>632</v>
      </c>
      <c r="E855" s="79" t="s">
        <v>1251</v>
      </c>
    </row>
    <row r="856" spans="1:5" ht="15.75" thickBot="1" x14ac:dyDescent="0.3">
      <c r="A856" s="79" t="s">
        <v>3683</v>
      </c>
      <c r="B856" s="85">
        <v>600</v>
      </c>
      <c r="C856" s="79" t="s">
        <v>82</v>
      </c>
      <c r="D856" s="85">
        <v>691</v>
      </c>
      <c r="E856" s="79" t="s">
        <v>1254</v>
      </c>
    </row>
    <row r="857" spans="1:5" ht="15.75" thickBot="1" x14ac:dyDescent="0.3">
      <c r="A857" s="79" t="s">
        <v>3683</v>
      </c>
      <c r="B857" s="85">
        <v>600</v>
      </c>
      <c r="C857" s="79" t="s">
        <v>82</v>
      </c>
      <c r="D857" s="85">
        <v>701</v>
      </c>
      <c r="E857" s="79" t="s">
        <v>1255</v>
      </c>
    </row>
    <row r="858" spans="1:5" ht="15.75" thickBot="1" x14ac:dyDescent="0.3">
      <c r="A858" s="79" t="s">
        <v>3683</v>
      </c>
      <c r="B858" s="85">
        <v>600</v>
      </c>
      <c r="C858" s="79" t="s">
        <v>82</v>
      </c>
      <c r="D858" s="85">
        <v>735</v>
      </c>
      <c r="E858" s="79" t="s">
        <v>1256</v>
      </c>
    </row>
    <row r="859" spans="1:5" ht="15.75" thickBot="1" x14ac:dyDescent="0.3">
      <c r="A859" s="79" t="s">
        <v>3683</v>
      </c>
      <c r="B859" s="85">
        <v>600</v>
      </c>
      <c r="C859" s="79" t="s">
        <v>82</v>
      </c>
      <c r="D859" s="85">
        <v>740</v>
      </c>
      <c r="E859" s="79" t="s">
        <v>1257</v>
      </c>
    </row>
    <row r="860" spans="1:5" ht="15.75" thickBot="1" x14ac:dyDescent="0.3">
      <c r="A860" s="79" t="s">
        <v>3683</v>
      </c>
      <c r="B860" s="85">
        <v>600</v>
      </c>
      <c r="C860" s="79" t="s">
        <v>82</v>
      </c>
      <c r="D860" s="85">
        <v>779</v>
      </c>
      <c r="E860" s="79" t="s">
        <v>1258</v>
      </c>
    </row>
    <row r="861" spans="1:5" ht="15.75" thickBot="1" x14ac:dyDescent="0.3">
      <c r="A861" s="79" t="s">
        <v>3683</v>
      </c>
      <c r="B861" s="85">
        <v>480</v>
      </c>
      <c r="C861" s="79" t="s">
        <v>83</v>
      </c>
      <c r="D861" s="85">
        <v>2</v>
      </c>
      <c r="E861" s="79" t="s">
        <v>1109</v>
      </c>
    </row>
    <row r="862" spans="1:5" ht="15.75" thickBot="1" x14ac:dyDescent="0.3">
      <c r="A862" s="79" t="s">
        <v>3683</v>
      </c>
      <c r="B862" s="85">
        <v>480</v>
      </c>
      <c r="C862" s="79" t="s">
        <v>83</v>
      </c>
      <c r="D862" s="85">
        <v>1</v>
      </c>
      <c r="E862" s="79" t="s">
        <v>1108</v>
      </c>
    </row>
    <row r="863" spans="1:5" ht="15.75" thickBot="1" x14ac:dyDescent="0.3">
      <c r="A863" s="79" t="s">
        <v>3683</v>
      </c>
      <c r="B863" s="85">
        <v>480</v>
      </c>
      <c r="C863" s="79" t="s">
        <v>83</v>
      </c>
      <c r="D863" s="85">
        <v>45</v>
      </c>
      <c r="E863" s="79" t="s">
        <v>1110</v>
      </c>
    </row>
    <row r="864" spans="1:5" ht="15.75" thickBot="1" x14ac:dyDescent="0.3">
      <c r="A864" s="79" t="s">
        <v>3683</v>
      </c>
      <c r="B864" s="85">
        <v>480</v>
      </c>
      <c r="C864" s="79" t="s">
        <v>83</v>
      </c>
      <c r="D864" s="85">
        <v>89</v>
      </c>
      <c r="E864" s="79" t="s">
        <v>1111</v>
      </c>
    </row>
    <row r="865" spans="1:5" ht="15.75" thickBot="1" x14ac:dyDescent="0.3">
      <c r="A865" s="79" t="s">
        <v>3683</v>
      </c>
      <c r="B865" s="85">
        <v>480</v>
      </c>
      <c r="C865" s="79" t="s">
        <v>83</v>
      </c>
      <c r="D865" s="85">
        <v>97</v>
      </c>
      <c r="E865" s="79" t="s">
        <v>1119</v>
      </c>
    </row>
    <row r="866" spans="1:5" ht="15.75" thickBot="1" x14ac:dyDescent="0.3">
      <c r="A866" s="79" t="s">
        <v>3683</v>
      </c>
      <c r="B866" s="85">
        <v>480</v>
      </c>
      <c r="C866" s="79" t="s">
        <v>83</v>
      </c>
      <c r="D866" s="85">
        <v>90</v>
      </c>
      <c r="E866" s="79" t="s">
        <v>1112</v>
      </c>
    </row>
    <row r="867" spans="1:5" ht="15.75" thickBot="1" x14ac:dyDescent="0.3">
      <c r="A867" s="79" t="s">
        <v>3683</v>
      </c>
      <c r="B867" s="85">
        <v>480</v>
      </c>
      <c r="C867" s="79" t="s">
        <v>83</v>
      </c>
      <c r="D867" s="85">
        <v>95</v>
      </c>
      <c r="E867" s="79" t="s">
        <v>1117</v>
      </c>
    </row>
    <row r="868" spans="1:5" ht="15.75" thickBot="1" x14ac:dyDescent="0.3">
      <c r="A868" s="79" t="s">
        <v>3683</v>
      </c>
      <c r="B868" s="85">
        <v>480</v>
      </c>
      <c r="C868" s="79" t="s">
        <v>83</v>
      </c>
      <c r="D868" s="85">
        <v>91</v>
      </c>
      <c r="E868" s="79" t="s">
        <v>1113</v>
      </c>
    </row>
    <row r="869" spans="1:5" ht="15.75" thickBot="1" x14ac:dyDescent="0.3">
      <c r="A869" s="79" t="s">
        <v>3683</v>
      </c>
      <c r="B869" s="85">
        <v>480</v>
      </c>
      <c r="C869" s="79" t="s">
        <v>83</v>
      </c>
      <c r="D869" s="85">
        <v>92</v>
      </c>
      <c r="E869" s="79" t="s">
        <v>1114</v>
      </c>
    </row>
    <row r="870" spans="1:5" ht="15.75" thickBot="1" x14ac:dyDescent="0.3">
      <c r="A870" s="79" t="s">
        <v>3683</v>
      </c>
      <c r="B870" s="85">
        <v>480</v>
      </c>
      <c r="C870" s="79" t="s">
        <v>83</v>
      </c>
      <c r="D870" s="85">
        <v>94</v>
      </c>
      <c r="E870" s="79" t="s">
        <v>1116</v>
      </c>
    </row>
    <row r="871" spans="1:5" ht="15.75" thickBot="1" x14ac:dyDescent="0.3">
      <c r="A871" s="79" t="s">
        <v>3683</v>
      </c>
      <c r="B871" s="85">
        <v>480</v>
      </c>
      <c r="C871" s="79" t="s">
        <v>83</v>
      </c>
      <c r="D871" s="85">
        <v>93</v>
      </c>
      <c r="E871" s="79" t="s">
        <v>1115</v>
      </c>
    </row>
    <row r="872" spans="1:5" ht="15.75" thickBot="1" x14ac:dyDescent="0.3">
      <c r="A872" s="79" t="s">
        <v>3683</v>
      </c>
      <c r="B872" s="85">
        <v>480</v>
      </c>
      <c r="C872" s="79" t="s">
        <v>83</v>
      </c>
      <c r="D872" s="85">
        <v>96</v>
      </c>
      <c r="E872" s="79" t="s">
        <v>1118</v>
      </c>
    </row>
    <row r="873" spans="1:5" ht="15.75" thickBot="1" x14ac:dyDescent="0.3">
      <c r="A873" s="79" t="s">
        <v>3683</v>
      </c>
      <c r="B873" s="85">
        <v>480</v>
      </c>
      <c r="C873" s="79" t="s">
        <v>83</v>
      </c>
      <c r="D873" s="85">
        <v>221</v>
      </c>
      <c r="E873" s="79" t="s">
        <v>1121</v>
      </c>
    </row>
    <row r="874" spans="1:5" ht="15.75" thickBot="1" x14ac:dyDescent="0.3">
      <c r="A874" s="79" t="s">
        <v>3683</v>
      </c>
      <c r="B874" s="85">
        <v>480</v>
      </c>
      <c r="C874" s="79" t="s">
        <v>83</v>
      </c>
      <c r="D874" s="85">
        <v>222</v>
      </c>
      <c r="E874" s="79" t="s">
        <v>1122</v>
      </c>
    </row>
    <row r="875" spans="1:5" ht="15.75" thickBot="1" x14ac:dyDescent="0.3">
      <c r="A875" s="79" t="s">
        <v>3683</v>
      </c>
      <c r="B875" s="85">
        <v>480</v>
      </c>
      <c r="C875" s="79" t="s">
        <v>83</v>
      </c>
      <c r="D875" s="85">
        <v>456</v>
      </c>
      <c r="E875" s="79" t="s">
        <v>1123</v>
      </c>
    </row>
    <row r="876" spans="1:5" ht="15.75" thickBot="1" x14ac:dyDescent="0.3">
      <c r="A876" s="79" t="s">
        <v>3683</v>
      </c>
      <c r="B876" s="85">
        <v>480</v>
      </c>
      <c r="C876" s="79" t="s">
        <v>83</v>
      </c>
      <c r="D876" s="85">
        <v>98</v>
      </c>
      <c r="E876" s="79" t="s">
        <v>1120</v>
      </c>
    </row>
    <row r="877" spans="1:5" ht="15.75" thickBot="1" x14ac:dyDescent="0.3">
      <c r="A877" s="79" t="s">
        <v>3683</v>
      </c>
      <c r="B877" s="85">
        <v>480</v>
      </c>
      <c r="C877" s="79" t="s">
        <v>83</v>
      </c>
      <c r="D877" s="85">
        <v>632</v>
      </c>
      <c r="E877" s="79" t="s">
        <v>1124</v>
      </c>
    </row>
    <row r="878" spans="1:5" ht="15.75" thickBot="1" x14ac:dyDescent="0.3">
      <c r="A878" s="79" t="s">
        <v>3683</v>
      </c>
      <c r="B878" s="85">
        <v>480</v>
      </c>
      <c r="C878" s="79" t="s">
        <v>83</v>
      </c>
      <c r="D878" s="85">
        <v>700</v>
      </c>
      <c r="E878" s="79" t="s">
        <v>1128</v>
      </c>
    </row>
    <row r="879" spans="1:5" ht="15.75" thickBot="1" x14ac:dyDescent="0.3">
      <c r="A879" s="79" t="s">
        <v>3683</v>
      </c>
      <c r="B879" s="85">
        <v>480</v>
      </c>
      <c r="C879" s="79" t="s">
        <v>83</v>
      </c>
      <c r="D879" s="85">
        <v>691</v>
      </c>
      <c r="E879" s="79" t="s">
        <v>1125</v>
      </c>
    </row>
    <row r="880" spans="1:5" ht="15.75" thickBot="1" x14ac:dyDescent="0.3">
      <c r="A880" s="79" t="s">
        <v>3683</v>
      </c>
      <c r="B880" s="85">
        <v>480</v>
      </c>
      <c r="C880" s="79" t="s">
        <v>83</v>
      </c>
      <c r="D880" s="85">
        <v>692</v>
      </c>
      <c r="E880" s="79" t="s">
        <v>1126</v>
      </c>
    </row>
    <row r="881" spans="1:5" ht="15.75" thickBot="1" x14ac:dyDescent="0.3">
      <c r="A881" s="79" t="s">
        <v>3683</v>
      </c>
      <c r="B881" s="85">
        <v>480</v>
      </c>
      <c r="C881" s="79" t="s">
        <v>83</v>
      </c>
      <c r="D881" s="85">
        <v>784</v>
      </c>
      <c r="E881" s="79" t="s">
        <v>1134</v>
      </c>
    </row>
    <row r="882" spans="1:5" ht="15.75" thickBot="1" x14ac:dyDescent="0.3">
      <c r="A882" s="79" t="s">
        <v>3683</v>
      </c>
      <c r="B882" s="85">
        <v>480</v>
      </c>
      <c r="C882" s="79" t="s">
        <v>83</v>
      </c>
      <c r="D882" s="85">
        <v>779</v>
      </c>
      <c r="E882" s="79" t="s">
        <v>1129</v>
      </c>
    </row>
    <row r="883" spans="1:5" ht="15.75" thickBot="1" x14ac:dyDescent="0.3">
      <c r="A883" s="79" t="s">
        <v>3683</v>
      </c>
      <c r="B883" s="85">
        <v>480</v>
      </c>
      <c r="C883" s="79" t="s">
        <v>83</v>
      </c>
      <c r="D883" s="85">
        <v>695</v>
      </c>
      <c r="E883" s="79" t="s">
        <v>1127</v>
      </c>
    </row>
    <row r="884" spans="1:5" ht="15.75" thickBot="1" x14ac:dyDescent="0.3">
      <c r="A884" s="79" t="s">
        <v>3683</v>
      </c>
      <c r="B884" s="85">
        <v>480</v>
      </c>
      <c r="C884" s="79" t="s">
        <v>83</v>
      </c>
      <c r="D884" s="85">
        <v>783</v>
      </c>
      <c r="E884" s="79" t="s">
        <v>1133</v>
      </c>
    </row>
    <row r="885" spans="1:5" ht="15.75" thickBot="1" x14ac:dyDescent="0.3">
      <c r="A885" s="79" t="s">
        <v>3683</v>
      </c>
      <c r="B885" s="85">
        <v>480</v>
      </c>
      <c r="C885" s="79" t="s">
        <v>83</v>
      </c>
      <c r="D885" s="85">
        <v>782</v>
      </c>
      <c r="E885" s="79" t="s">
        <v>1132</v>
      </c>
    </row>
    <row r="886" spans="1:5" ht="15.75" thickBot="1" x14ac:dyDescent="0.3">
      <c r="A886" s="79" t="s">
        <v>3683</v>
      </c>
      <c r="B886" s="85">
        <v>480</v>
      </c>
      <c r="C886" s="79" t="s">
        <v>83</v>
      </c>
      <c r="D886" s="85">
        <v>780</v>
      </c>
      <c r="E886" s="79" t="s">
        <v>1130</v>
      </c>
    </row>
    <row r="887" spans="1:5" ht="15.75" thickBot="1" x14ac:dyDescent="0.3">
      <c r="A887" s="79" t="s">
        <v>3683</v>
      </c>
      <c r="B887" s="85">
        <v>480</v>
      </c>
      <c r="C887" s="79" t="s">
        <v>83</v>
      </c>
      <c r="D887" s="85">
        <v>781</v>
      </c>
      <c r="E887" s="79" t="s">
        <v>1131</v>
      </c>
    </row>
    <row r="888" spans="1:5" ht="15.75" thickBot="1" x14ac:dyDescent="0.3">
      <c r="A888" s="79" t="s">
        <v>3683</v>
      </c>
      <c r="B888" s="85">
        <v>480</v>
      </c>
      <c r="C888" s="79" t="s">
        <v>83</v>
      </c>
      <c r="D888" s="85">
        <v>867</v>
      </c>
      <c r="E888" s="79" t="s">
        <v>1135</v>
      </c>
    </row>
    <row r="889" spans="1:5" ht="15.75" thickBot="1" x14ac:dyDescent="0.3">
      <c r="A889" s="79" t="s">
        <v>3683</v>
      </c>
      <c r="B889" s="85">
        <v>440</v>
      </c>
      <c r="C889" s="79" t="s">
        <v>84</v>
      </c>
      <c r="D889" s="85">
        <v>1</v>
      </c>
      <c r="E889" s="79" t="s">
        <v>948</v>
      </c>
    </row>
    <row r="890" spans="1:5" ht="15.75" thickBot="1" x14ac:dyDescent="0.3">
      <c r="A890" s="79" t="s">
        <v>3683</v>
      </c>
      <c r="B890" s="85">
        <v>440</v>
      </c>
      <c r="C890" s="79" t="s">
        <v>84</v>
      </c>
      <c r="D890" s="85">
        <v>2</v>
      </c>
      <c r="E890" s="79" t="s">
        <v>949</v>
      </c>
    </row>
    <row r="891" spans="1:5" ht="15.75" thickBot="1" x14ac:dyDescent="0.3">
      <c r="A891" s="79" t="s">
        <v>3683</v>
      </c>
      <c r="B891" s="85">
        <v>440</v>
      </c>
      <c r="C891" s="79" t="s">
        <v>84</v>
      </c>
      <c r="D891" s="85">
        <v>45</v>
      </c>
      <c r="E891" s="79" t="s">
        <v>950</v>
      </c>
    </row>
    <row r="892" spans="1:5" ht="15.75" thickBot="1" x14ac:dyDescent="0.3">
      <c r="A892" s="79" t="s">
        <v>3683</v>
      </c>
      <c r="B892" s="85">
        <v>440</v>
      </c>
      <c r="C892" s="79" t="s">
        <v>84</v>
      </c>
      <c r="D892" s="85">
        <v>46</v>
      </c>
      <c r="E892" s="79" t="s">
        <v>951</v>
      </c>
    </row>
    <row r="893" spans="1:5" ht="15.75" thickBot="1" x14ac:dyDescent="0.3">
      <c r="A893" s="79" t="s">
        <v>3683</v>
      </c>
      <c r="B893" s="85">
        <v>440</v>
      </c>
      <c r="C893" s="79" t="s">
        <v>84</v>
      </c>
      <c r="D893" s="85">
        <v>92</v>
      </c>
      <c r="E893" s="79" t="s">
        <v>955</v>
      </c>
    </row>
    <row r="894" spans="1:5" ht="15.75" thickBot="1" x14ac:dyDescent="0.3">
      <c r="A894" s="79" t="s">
        <v>3683</v>
      </c>
      <c r="B894" s="85">
        <v>440</v>
      </c>
      <c r="C894" s="79" t="s">
        <v>84</v>
      </c>
      <c r="D894" s="85">
        <v>89</v>
      </c>
      <c r="E894" s="79" t="s">
        <v>952</v>
      </c>
    </row>
    <row r="895" spans="1:5" ht="15.75" thickBot="1" x14ac:dyDescent="0.3">
      <c r="A895" s="79" t="s">
        <v>3683</v>
      </c>
      <c r="B895" s="85">
        <v>440</v>
      </c>
      <c r="C895" s="79" t="s">
        <v>84</v>
      </c>
      <c r="D895" s="85">
        <v>91</v>
      </c>
      <c r="E895" s="79" t="s">
        <v>954</v>
      </c>
    </row>
    <row r="896" spans="1:5" ht="15.75" thickBot="1" x14ac:dyDescent="0.3">
      <c r="A896" s="79" t="s">
        <v>3683</v>
      </c>
      <c r="B896" s="85">
        <v>440</v>
      </c>
      <c r="C896" s="79" t="s">
        <v>84</v>
      </c>
      <c r="D896" s="85">
        <v>90</v>
      </c>
      <c r="E896" s="79" t="s">
        <v>953</v>
      </c>
    </row>
    <row r="897" spans="1:5" ht="15.75" thickBot="1" x14ac:dyDescent="0.3">
      <c r="A897" s="79" t="s">
        <v>3683</v>
      </c>
      <c r="B897" s="85">
        <v>440</v>
      </c>
      <c r="C897" s="79" t="s">
        <v>84</v>
      </c>
      <c r="D897" s="85">
        <v>133</v>
      </c>
      <c r="E897" s="79" t="s">
        <v>956</v>
      </c>
    </row>
    <row r="898" spans="1:5" ht="15.75" thickBot="1" x14ac:dyDescent="0.3">
      <c r="A898" s="79" t="s">
        <v>3683</v>
      </c>
      <c r="B898" s="85">
        <v>440</v>
      </c>
      <c r="C898" s="79" t="s">
        <v>84</v>
      </c>
      <c r="D898" s="85">
        <v>177</v>
      </c>
      <c r="E898" s="79" t="s">
        <v>957</v>
      </c>
    </row>
    <row r="899" spans="1:5" ht="15.75" thickBot="1" x14ac:dyDescent="0.3">
      <c r="A899" s="79" t="s">
        <v>3683</v>
      </c>
      <c r="B899" s="85">
        <v>440</v>
      </c>
      <c r="C899" s="79" t="s">
        <v>84</v>
      </c>
      <c r="D899" s="85">
        <v>221</v>
      </c>
      <c r="E899" s="79" t="s">
        <v>958</v>
      </c>
    </row>
    <row r="900" spans="1:5" ht="15.75" thickBot="1" x14ac:dyDescent="0.3">
      <c r="A900" s="79" t="s">
        <v>3683</v>
      </c>
      <c r="B900" s="85">
        <v>440</v>
      </c>
      <c r="C900" s="79" t="s">
        <v>84</v>
      </c>
      <c r="D900" s="85">
        <v>227</v>
      </c>
      <c r="E900" s="79" t="s">
        <v>964</v>
      </c>
    </row>
    <row r="901" spans="1:5" ht="15.75" thickBot="1" x14ac:dyDescent="0.3">
      <c r="A901" s="79" t="s">
        <v>3683</v>
      </c>
      <c r="B901" s="85">
        <v>440</v>
      </c>
      <c r="C901" s="79" t="s">
        <v>84</v>
      </c>
      <c r="D901" s="85">
        <v>222</v>
      </c>
      <c r="E901" s="79" t="s">
        <v>959</v>
      </c>
    </row>
    <row r="902" spans="1:5" ht="15.75" thickBot="1" x14ac:dyDescent="0.3">
      <c r="A902" s="79" t="s">
        <v>3683</v>
      </c>
      <c r="B902" s="85">
        <v>440</v>
      </c>
      <c r="C902" s="79" t="s">
        <v>84</v>
      </c>
      <c r="D902" s="85">
        <v>223</v>
      </c>
      <c r="E902" s="79" t="s">
        <v>960</v>
      </c>
    </row>
    <row r="903" spans="1:5" ht="15.75" thickBot="1" x14ac:dyDescent="0.3">
      <c r="A903" s="79" t="s">
        <v>3683</v>
      </c>
      <c r="B903" s="85">
        <v>440</v>
      </c>
      <c r="C903" s="79" t="s">
        <v>84</v>
      </c>
      <c r="D903" s="85">
        <v>226</v>
      </c>
      <c r="E903" s="79" t="s">
        <v>963</v>
      </c>
    </row>
    <row r="904" spans="1:5" ht="15.75" thickBot="1" x14ac:dyDescent="0.3">
      <c r="A904" s="79" t="s">
        <v>3683</v>
      </c>
      <c r="B904" s="85">
        <v>440</v>
      </c>
      <c r="C904" s="79" t="s">
        <v>84</v>
      </c>
      <c r="D904" s="85">
        <v>225</v>
      </c>
      <c r="E904" s="79" t="s">
        <v>962</v>
      </c>
    </row>
    <row r="905" spans="1:5" ht="15.75" thickBot="1" x14ac:dyDescent="0.3">
      <c r="A905" s="79" t="s">
        <v>3683</v>
      </c>
      <c r="B905" s="85">
        <v>440</v>
      </c>
      <c r="C905" s="79" t="s">
        <v>84</v>
      </c>
      <c r="D905" s="85">
        <v>224</v>
      </c>
      <c r="E905" s="79" t="s">
        <v>961</v>
      </c>
    </row>
    <row r="906" spans="1:5" ht="15.75" thickBot="1" x14ac:dyDescent="0.3">
      <c r="A906" s="79" t="s">
        <v>3683</v>
      </c>
      <c r="B906" s="85">
        <v>440</v>
      </c>
      <c r="C906" s="79" t="s">
        <v>84</v>
      </c>
      <c r="D906" s="85">
        <v>265</v>
      </c>
      <c r="E906" s="79" t="s">
        <v>965</v>
      </c>
    </row>
    <row r="907" spans="1:5" ht="15.75" thickBot="1" x14ac:dyDescent="0.3">
      <c r="A907" s="79" t="s">
        <v>3683</v>
      </c>
      <c r="B907" s="85">
        <v>440</v>
      </c>
      <c r="C907" s="79" t="s">
        <v>84</v>
      </c>
      <c r="D907" s="85">
        <v>266</v>
      </c>
      <c r="E907" s="79" t="s">
        <v>966</v>
      </c>
    </row>
    <row r="908" spans="1:5" ht="15.75" thickBot="1" x14ac:dyDescent="0.3">
      <c r="A908" s="79" t="s">
        <v>3683</v>
      </c>
      <c r="B908" s="85">
        <v>440</v>
      </c>
      <c r="C908" s="79" t="s">
        <v>84</v>
      </c>
      <c r="D908" s="85">
        <v>456</v>
      </c>
      <c r="E908" s="79" t="s">
        <v>967</v>
      </c>
    </row>
    <row r="909" spans="1:5" ht="15.75" thickBot="1" x14ac:dyDescent="0.3">
      <c r="A909" s="79" t="s">
        <v>3683</v>
      </c>
      <c r="B909" s="85">
        <v>440</v>
      </c>
      <c r="C909" s="79" t="s">
        <v>84</v>
      </c>
      <c r="D909" s="85">
        <v>503</v>
      </c>
      <c r="E909" s="79" t="s">
        <v>971</v>
      </c>
    </row>
    <row r="910" spans="1:5" ht="15.75" thickBot="1" x14ac:dyDescent="0.3">
      <c r="A910" s="79" t="s">
        <v>3683</v>
      </c>
      <c r="B910" s="85">
        <v>440</v>
      </c>
      <c r="C910" s="79" t="s">
        <v>84</v>
      </c>
      <c r="D910" s="85">
        <v>502</v>
      </c>
      <c r="E910" s="79" t="s">
        <v>970</v>
      </c>
    </row>
    <row r="911" spans="1:5" ht="15.75" thickBot="1" x14ac:dyDescent="0.3">
      <c r="A911" s="79" t="s">
        <v>3683</v>
      </c>
      <c r="B911" s="85">
        <v>440</v>
      </c>
      <c r="C911" s="79" t="s">
        <v>84</v>
      </c>
      <c r="D911" s="85">
        <v>500</v>
      </c>
      <c r="E911" s="79" t="s">
        <v>968</v>
      </c>
    </row>
    <row r="912" spans="1:5" ht="15.75" thickBot="1" x14ac:dyDescent="0.3">
      <c r="A912" s="79" t="s">
        <v>3683</v>
      </c>
      <c r="B912" s="85">
        <v>440</v>
      </c>
      <c r="C912" s="79" t="s">
        <v>84</v>
      </c>
      <c r="D912" s="85">
        <v>501</v>
      </c>
      <c r="E912" s="79" t="s">
        <v>969</v>
      </c>
    </row>
    <row r="913" spans="1:5" ht="15.75" thickBot="1" x14ac:dyDescent="0.3">
      <c r="A913" s="79" t="s">
        <v>3683</v>
      </c>
      <c r="B913" s="85">
        <v>440</v>
      </c>
      <c r="C913" s="79" t="s">
        <v>84</v>
      </c>
      <c r="D913" s="85">
        <v>504</v>
      </c>
      <c r="E913" s="79" t="s">
        <v>972</v>
      </c>
    </row>
    <row r="914" spans="1:5" ht="15.75" thickBot="1" x14ac:dyDescent="0.3">
      <c r="A914" s="79" t="s">
        <v>3683</v>
      </c>
      <c r="B914" s="85">
        <v>440</v>
      </c>
      <c r="C914" s="79" t="s">
        <v>84</v>
      </c>
      <c r="D914" s="85">
        <v>632</v>
      </c>
      <c r="E914" s="79" t="s">
        <v>973</v>
      </c>
    </row>
    <row r="915" spans="1:5" ht="15.75" thickBot="1" x14ac:dyDescent="0.3">
      <c r="A915" s="79" t="s">
        <v>3683</v>
      </c>
      <c r="B915" s="85">
        <v>440</v>
      </c>
      <c r="C915" s="79" t="s">
        <v>84</v>
      </c>
      <c r="D915" s="85">
        <v>633</v>
      </c>
      <c r="E915" s="79" t="s">
        <v>974</v>
      </c>
    </row>
    <row r="916" spans="1:5" ht="15.75" thickBot="1" x14ac:dyDescent="0.3">
      <c r="A916" s="79" t="s">
        <v>3683</v>
      </c>
      <c r="B916" s="85">
        <v>440</v>
      </c>
      <c r="C916" s="79" t="s">
        <v>84</v>
      </c>
      <c r="D916" s="85">
        <v>634</v>
      </c>
      <c r="E916" s="79" t="s">
        <v>975</v>
      </c>
    </row>
    <row r="917" spans="1:5" ht="15.75" thickBot="1" x14ac:dyDescent="0.3">
      <c r="A917" s="79" t="s">
        <v>3683</v>
      </c>
      <c r="B917" s="85">
        <v>440</v>
      </c>
      <c r="C917" s="79" t="s">
        <v>84</v>
      </c>
      <c r="D917" s="85">
        <v>636</v>
      </c>
      <c r="E917" s="79" t="s">
        <v>977</v>
      </c>
    </row>
    <row r="918" spans="1:5" ht="15.75" thickBot="1" x14ac:dyDescent="0.3">
      <c r="A918" s="79" t="s">
        <v>3683</v>
      </c>
      <c r="B918" s="85">
        <v>440</v>
      </c>
      <c r="C918" s="79" t="s">
        <v>84</v>
      </c>
      <c r="D918" s="85">
        <v>637</v>
      </c>
      <c r="E918" s="79" t="s">
        <v>978</v>
      </c>
    </row>
    <row r="919" spans="1:5" ht="15.75" thickBot="1" x14ac:dyDescent="0.3">
      <c r="A919" s="79" t="s">
        <v>3683</v>
      </c>
      <c r="B919" s="85">
        <v>440</v>
      </c>
      <c r="C919" s="79" t="s">
        <v>84</v>
      </c>
      <c r="D919" s="85">
        <v>635</v>
      </c>
      <c r="E919" s="79" t="s">
        <v>976</v>
      </c>
    </row>
    <row r="920" spans="1:5" ht="15.75" thickBot="1" x14ac:dyDescent="0.3">
      <c r="A920" s="79" t="s">
        <v>3683</v>
      </c>
      <c r="B920" s="85">
        <v>440</v>
      </c>
      <c r="C920" s="79" t="s">
        <v>84</v>
      </c>
      <c r="D920" s="85">
        <v>691</v>
      </c>
      <c r="E920" s="79" t="s">
        <v>979</v>
      </c>
    </row>
    <row r="921" spans="1:5" ht="15.75" thickBot="1" x14ac:dyDescent="0.3">
      <c r="A921" s="79" t="s">
        <v>3683</v>
      </c>
      <c r="B921" s="85">
        <v>440</v>
      </c>
      <c r="C921" s="79" t="s">
        <v>84</v>
      </c>
      <c r="D921" s="85">
        <v>735</v>
      </c>
      <c r="E921" s="79" t="s">
        <v>980</v>
      </c>
    </row>
    <row r="922" spans="1:5" ht="15.75" thickBot="1" x14ac:dyDescent="0.3">
      <c r="A922" s="79" t="s">
        <v>3683</v>
      </c>
      <c r="B922" s="85">
        <v>440</v>
      </c>
      <c r="C922" s="79" t="s">
        <v>84</v>
      </c>
      <c r="D922" s="85">
        <v>736</v>
      </c>
      <c r="E922" s="79" t="s">
        <v>981</v>
      </c>
    </row>
    <row r="923" spans="1:5" ht="15.75" thickBot="1" x14ac:dyDescent="0.3">
      <c r="A923" s="79" t="s">
        <v>3683</v>
      </c>
      <c r="B923" s="85">
        <v>440</v>
      </c>
      <c r="C923" s="79" t="s">
        <v>84</v>
      </c>
      <c r="D923" s="85">
        <v>779</v>
      </c>
      <c r="E923" s="79" t="s">
        <v>982</v>
      </c>
    </row>
    <row r="924" spans="1:5" ht="15.75" thickBot="1" x14ac:dyDescent="0.3">
      <c r="A924" s="79" t="s">
        <v>3683</v>
      </c>
      <c r="B924" s="85">
        <v>440</v>
      </c>
      <c r="C924" s="79" t="s">
        <v>84</v>
      </c>
      <c r="D924" s="85">
        <v>782</v>
      </c>
      <c r="E924" s="79" t="s">
        <v>985</v>
      </c>
    </row>
    <row r="925" spans="1:5" ht="15.75" thickBot="1" x14ac:dyDescent="0.3">
      <c r="A925" s="79" t="s">
        <v>3683</v>
      </c>
      <c r="B925" s="85">
        <v>440</v>
      </c>
      <c r="C925" s="79" t="s">
        <v>84</v>
      </c>
      <c r="D925" s="85">
        <v>780</v>
      </c>
      <c r="E925" s="79" t="s">
        <v>983</v>
      </c>
    </row>
    <row r="926" spans="1:5" ht="15.75" thickBot="1" x14ac:dyDescent="0.3">
      <c r="A926" s="79" t="s">
        <v>3683</v>
      </c>
      <c r="B926" s="85">
        <v>440</v>
      </c>
      <c r="C926" s="79" t="s">
        <v>84</v>
      </c>
      <c r="D926" s="85">
        <v>781</v>
      </c>
      <c r="E926" s="79" t="s">
        <v>984</v>
      </c>
    </row>
    <row r="927" spans="1:5" ht="15.75" thickBot="1" x14ac:dyDescent="0.3">
      <c r="A927" s="79" t="s">
        <v>3683</v>
      </c>
      <c r="B927" s="85">
        <v>450</v>
      </c>
      <c r="C927" s="79" t="s">
        <v>85</v>
      </c>
      <c r="D927" s="85">
        <v>1</v>
      </c>
      <c r="E927" s="79" t="s">
        <v>1007</v>
      </c>
    </row>
    <row r="928" spans="1:5" ht="15.75" thickBot="1" x14ac:dyDescent="0.3">
      <c r="A928" s="79" t="s">
        <v>3683</v>
      </c>
      <c r="B928" s="85">
        <v>450</v>
      </c>
      <c r="C928" s="79" t="s">
        <v>85</v>
      </c>
      <c r="D928" s="85">
        <v>2</v>
      </c>
      <c r="E928" s="79" t="s">
        <v>1008</v>
      </c>
    </row>
    <row r="929" spans="1:5" ht="15.75" thickBot="1" x14ac:dyDescent="0.3">
      <c r="A929" s="79" t="s">
        <v>3683</v>
      </c>
      <c r="B929" s="85">
        <v>450</v>
      </c>
      <c r="C929" s="79" t="s">
        <v>85</v>
      </c>
      <c r="D929" s="85">
        <v>49</v>
      </c>
      <c r="E929" s="79" t="s">
        <v>1011</v>
      </c>
    </row>
    <row r="930" spans="1:5" ht="15.75" thickBot="1" x14ac:dyDescent="0.3">
      <c r="A930" s="79" t="s">
        <v>3683</v>
      </c>
      <c r="B930" s="85">
        <v>450</v>
      </c>
      <c r="C930" s="79" t="s">
        <v>85</v>
      </c>
      <c r="D930" s="85">
        <v>50</v>
      </c>
      <c r="E930" s="79" t="s">
        <v>1012</v>
      </c>
    </row>
    <row r="931" spans="1:5" ht="15.75" thickBot="1" x14ac:dyDescent="0.3">
      <c r="A931" s="79" t="s">
        <v>3683</v>
      </c>
      <c r="B931" s="85">
        <v>450</v>
      </c>
      <c r="C931" s="79" t="s">
        <v>85</v>
      </c>
      <c r="D931" s="85">
        <v>51</v>
      </c>
      <c r="E931" s="79" t="s">
        <v>1013</v>
      </c>
    </row>
    <row r="932" spans="1:5" ht="15.75" thickBot="1" x14ac:dyDescent="0.3">
      <c r="A932" s="79" t="s">
        <v>3683</v>
      </c>
      <c r="B932" s="85">
        <v>450</v>
      </c>
      <c r="C932" s="79" t="s">
        <v>85</v>
      </c>
      <c r="D932" s="85">
        <v>47</v>
      </c>
      <c r="E932" s="79" t="s">
        <v>1009</v>
      </c>
    </row>
    <row r="933" spans="1:5" ht="15.75" thickBot="1" x14ac:dyDescent="0.3">
      <c r="A933" s="79" t="s">
        <v>3683</v>
      </c>
      <c r="B933" s="85">
        <v>450</v>
      </c>
      <c r="C933" s="79" t="s">
        <v>85</v>
      </c>
      <c r="D933" s="85">
        <v>48</v>
      </c>
      <c r="E933" s="79" t="s">
        <v>1010</v>
      </c>
    </row>
    <row r="934" spans="1:5" ht="15.75" thickBot="1" x14ac:dyDescent="0.3">
      <c r="A934" s="79" t="s">
        <v>3683</v>
      </c>
      <c r="B934" s="85">
        <v>450</v>
      </c>
      <c r="C934" s="79" t="s">
        <v>85</v>
      </c>
      <c r="D934" s="85">
        <v>55</v>
      </c>
      <c r="E934" s="79" t="s">
        <v>1014</v>
      </c>
    </row>
    <row r="935" spans="1:5" ht="15.75" thickBot="1" x14ac:dyDescent="0.3">
      <c r="A935" s="79" t="s">
        <v>3683</v>
      </c>
      <c r="B935" s="85">
        <v>450</v>
      </c>
      <c r="C935" s="79" t="s">
        <v>85</v>
      </c>
      <c r="D935" s="85">
        <v>90</v>
      </c>
      <c r="E935" s="79" t="s">
        <v>1015</v>
      </c>
    </row>
    <row r="936" spans="1:5" ht="15.75" thickBot="1" x14ac:dyDescent="0.3">
      <c r="A936" s="79" t="s">
        <v>3683</v>
      </c>
      <c r="B936" s="85">
        <v>450</v>
      </c>
      <c r="C936" s="79" t="s">
        <v>85</v>
      </c>
      <c r="D936" s="85">
        <v>133</v>
      </c>
      <c r="E936" s="79" t="s">
        <v>1016</v>
      </c>
    </row>
    <row r="937" spans="1:5" ht="15.75" thickBot="1" x14ac:dyDescent="0.3">
      <c r="A937" s="79" t="s">
        <v>3683</v>
      </c>
      <c r="B937" s="85">
        <v>450</v>
      </c>
      <c r="C937" s="79" t="s">
        <v>85</v>
      </c>
      <c r="D937" s="85">
        <v>221</v>
      </c>
      <c r="E937" s="79" t="s">
        <v>1017</v>
      </c>
    </row>
    <row r="938" spans="1:5" ht="15.75" thickBot="1" x14ac:dyDescent="0.3">
      <c r="A938" s="79" t="s">
        <v>3683</v>
      </c>
      <c r="B938" s="85">
        <v>450</v>
      </c>
      <c r="C938" s="79" t="s">
        <v>85</v>
      </c>
      <c r="D938" s="85">
        <v>222</v>
      </c>
      <c r="E938" s="79" t="s">
        <v>1018</v>
      </c>
    </row>
    <row r="939" spans="1:5" ht="15.75" thickBot="1" x14ac:dyDescent="0.3">
      <c r="A939" s="79" t="s">
        <v>3683</v>
      </c>
      <c r="B939" s="85">
        <v>450</v>
      </c>
      <c r="C939" s="79" t="s">
        <v>85</v>
      </c>
      <c r="D939" s="85">
        <v>266</v>
      </c>
      <c r="E939" s="79" t="s">
        <v>1019</v>
      </c>
    </row>
    <row r="940" spans="1:5" ht="15.75" thickBot="1" x14ac:dyDescent="0.3">
      <c r="A940" s="79" t="s">
        <v>3683</v>
      </c>
      <c r="B940" s="85">
        <v>450</v>
      </c>
      <c r="C940" s="79" t="s">
        <v>85</v>
      </c>
      <c r="D940" s="85">
        <v>458</v>
      </c>
      <c r="E940" s="79" t="s">
        <v>1020</v>
      </c>
    </row>
    <row r="941" spans="1:5" ht="15.75" thickBot="1" x14ac:dyDescent="0.3">
      <c r="A941" s="79" t="s">
        <v>3683</v>
      </c>
      <c r="B941" s="85">
        <v>450</v>
      </c>
      <c r="C941" s="79" t="s">
        <v>85</v>
      </c>
      <c r="D941" s="85">
        <v>501</v>
      </c>
      <c r="E941" s="79" t="s">
        <v>1021</v>
      </c>
    </row>
    <row r="942" spans="1:5" ht="15.75" thickBot="1" x14ac:dyDescent="0.3">
      <c r="A942" s="79" t="s">
        <v>3683</v>
      </c>
      <c r="B942" s="85">
        <v>450</v>
      </c>
      <c r="C942" s="79" t="s">
        <v>85</v>
      </c>
      <c r="D942" s="85">
        <v>505</v>
      </c>
      <c r="E942" s="79" t="s">
        <v>1025</v>
      </c>
    </row>
    <row r="943" spans="1:5" ht="15.75" thickBot="1" x14ac:dyDescent="0.3">
      <c r="A943" s="79" t="s">
        <v>3683</v>
      </c>
      <c r="B943" s="85">
        <v>450</v>
      </c>
      <c r="C943" s="79" t="s">
        <v>85</v>
      </c>
      <c r="D943" s="85">
        <v>503</v>
      </c>
      <c r="E943" s="79" t="s">
        <v>1023</v>
      </c>
    </row>
    <row r="944" spans="1:5" ht="15.75" thickBot="1" x14ac:dyDescent="0.3">
      <c r="A944" s="79" t="s">
        <v>3683</v>
      </c>
      <c r="B944" s="85">
        <v>450</v>
      </c>
      <c r="C944" s="79" t="s">
        <v>85</v>
      </c>
      <c r="D944" s="85">
        <v>504</v>
      </c>
      <c r="E944" s="79" t="s">
        <v>1024</v>
      </c>
    </row>
    <row r="945" spans="1:5" ht="15.75" thickBot="1" x14ac:dyDescent="0.3">
      <c r="A945" s="79" t="s">
        <v>3683</v>
      </c>
      <c r="B945" s="85">
        <v>450</v>
      </c>
      <c r="C945" s="79" t="s">
        <v>85</v>
      </c>
      <c r="D945" s="85">
        <v>502</v>
      </c>
      <c r="E945" s="79" t="s">
        <v>1022</v>
      </c>
    </row>
    <row r="946" spans="1:5" ht="15.75" thickBot="1" x14ac:dyDescent="0.3">
      <c r="A946" s="79" t="s">
        <v>3683</v>
      </c>
      <c r="B946" s="85">
        <v>450</v>
      </c>
      <c r="C946" s="79" t="s">
        <v>85</v>
      </c>
      <c r="D946" s="85">
        <v>632</v>
      </c>
      <c r="E946" s="79" t="s">
        <v>1026</v>
      </c>
    </row>
    <row r="947" spans="1:5" ht="15.75" thickBot="1" x14ac:dyDescent="0.3">
      <c r="A947" s="79" t="s">
        <v>3683</v>
      </c>
      <c r="B947" s="85">
        <v>450</v>
      </c>
      <c r="C947" s="79" t="s">
        <v>85</v>
      </c>
      <c r="D947" s="85">
        <v>634</v>
      </c>
      <c r="E947" s="79" t="s">
        <v>1028</v>
      </c>
    </row>
    <row r="948" spans="1:5" ht="15.75" thickBot="1" x14ac:dyDescent="0.3">
      <c r="A948" s="79" t="s">
        <v>3683</v>
      </c>
      <c r="B948" s="85">
        <v>450</v>
      </c>
      <c r="C948" s="79" t="s">
        <v>85</v>
      </c>
      <c r="D948" s="85">
        <v>633</v>
      </c>
      <c r="E948" s="79" t="s">
        <v>1027</v>
      </c>
    </row>
    <row r="949" spans="1:5" ht="15.75" thickBot="1" x14ac:dyDescent="0.3">
      <c r="A949" s="79" t="s">
        <v>3683</v>
      </c>
      <c r="B949" s="85">
        <v>450</v>
      </c>
      <c r="C949" s="79" t="s">
        <v>85</v>
      </c>
      <c r="D949" s="85">
        <v>635</v>
      </c>
      <c r="E949" s="79" t="s">
        <v>1029</v>
      </c>
    </row>
    <row r="950" spans="1:5" ht="15.75" thickBot="1" x14ac:dyDescent="0.3">
      <c r="A950" s="79" t="s">
        <v>3683</v>
      </c>
      <c r="B950" s="85">
        <v>450</v>
      </c>
      <c r="C950" s="79" t="s">
        <v>85</v>
      </c>
      <c r="D950" s="85">
        <v>691</v>
      </c>
      <c r="E950" s="79" t="s">
        <v>1030</v>
      </c>
    </row>
    <row r="951" spans="1:5" ht="15.75" thickBot="1" x14ac:dyDescent="0.3">
      <c r="A951" s="79" t="s">
        <v>3683</v>
      </c>
      <c r="B951" s="85">
        <v>450</v>
      </c>
      <c r="C951" s="79" t="s">
        <v>85</v>
      </c>
      <c r="D951" s="85">
        <v>735</v>
      </c>
      <c r="E951" s="79" t="s">
        <v>1031</v>
      </c>
    </row>
    <row r="952" spans="1:5" ht="15.75" thickBot="1" x14ac:dyDescent="0.3">
      <c r="A952" s="79" t="s">
        <v>3683</v>
      </c>
      <c r="B952" s="85">
        <v>450</v>
      </c>
      <c r="C952" s="79" t="s">
        <v>85</v>
      </c>
      <c r="D952" s="85">
        <v>779</v>
      </c>
      <c r="E952" s="79" t="s">
        <v>1032</v>
      </c>
    </row>
    <row r="953" spans="1:5" ht="15.75" thickBot="1" x14ac:dyDescent="0.3">
      <c r="A953" s="79" t="s">
        <v>3683</v>
      </c>
      <c r="B953" s="85">
        <v>960</v>
      </c>
      <c r="C953" s="79" t="s">
        <v>86</v>
      </c>
      <c r="D953" s="85">
        <v>2</v>
      </c>
      <c r="E953" s="79" t="s">
        <v>1825</v>
      </c>
    </row>
    <row r="954" spans="1:5" ht="15.75" thickBot="1" x14ac:dyDescent="0.3">
      <c r="A954" s="79" t="s">
        <v>3683</v>
      </c>
      <c r="B954" s="85">
        <v>960</v>
      </c>
      <c r="C954" s="79" t="s">
        <v>86</v>
      </c>
      <c r="D954" s="85">
        <v>1</v>
      </c>
      <c r="E954" s="79" t="s">
        <v>1367</v>
      </c>
    </row>
    <row r="955" spans="1:5" ht="15.75" thickBot="1" x14ac:dyDescent="0.3">
      <c r="A955" s="79" t="s">
        <v>3683</v>
      </c>
      <c r="B955" s="85">
        <v>960</v>
      </c>
      <c r="C955" s="79" t="s">
        <v>86</v>
      </c>
      <c r="D955" s="85">
        <v>3</v>
      </c>
      <c r="E955" s="79" t="s">
        <v>1826</v>
      </c>
    </row>
    <row r="956" spans="1:5" ht="15.75" thickBot="1" x14ac:dyDescent="0.3">
      <c r="A956" s="79" t="s">
        <v>3683</v>
      </c>
      <c r="B956" s="85">
        <v>960</v>
      </c>
      <c r="C956" s="79" t="s">
        <v>86</v>
      </c>
      <c r="D956" s="85">
        <v>89</v>
      </c>
      <c r="E956" s="79" t="s">
        <v>1827</v>
      </c>
    </row>
    <row r="957" spans="1:5" ht="15.75" thickBot="1" x14ac:dyDescent="0.3">
      <c r="A957" s="79" t="s">
        <v>3683</v>
      </c>
      <c r="B957" s="85">
        <v>960</v>
      </c>
      <c r="C957" s="79" t="s">
        <v>86</v>
      </c>
      <c r="D957" s="85">
        <v>177</v>
      </c>
      <c r="E957" s="79" t="s">
        <v>1828</v>
      </c>
    </row>
    <row r="958" spans="1:5" ht="15.75" thickBot="1" x14ac:dyDescent="0.3">
      <c r="A958" s="79" t="s">
        <v>3683</v>
      </c>
      <c r="B958" s="85">
        <v>960</v>
      </c>
      <c r="C958" s="79" t="s">
        <v>86</v>
      </c>
      <c r="D958" s="85">
        <v>221</v>
      </c>
      <c r="E958" s="79" t="s">
        <v>1829</v>
      </c>
    </row>
    <row r="959" spans="1:5" ht="15.75" thickBot="1" x14ac:dyDescent="0.3">
      <c r="A959" s="79" t="s">
        <v>3683</v>
      </c>
      <c r="B959" s="85">
        <v>960</v>
      </c>
      <c r="C959" s="79" t="s">
        <v>86</v>
      </c>
      <c r="D959" s="85">
        <v>691</v>
      </c>
      <c r="E959" s="79" t="s">
        <v>1830</v>
      </c>
    </row>
    <row r="960" spans="1:5" ht="15.75" thickBot="1" x14ac:dyDescent="0.3">
      <c r="A960" s="79" t="s">
        <v>3683</v>
      </c>
      <c r="B960" s="85">
        <v>960</v>
      </c>
      <c r="C960" s="79" t="s">
        <v>86</v>
      </c>
      <c r="D960" s="85">
        <v>735</v>
      </c>
      <c r="E960" s="79" t="s">
        <v>1831</v>
      </c>
    </row>
    <row r="961" spans="1:5" ht="15.75" thickBot="1" x14ac:dyDescent="0.3">
      <c r="A961" s="79" t="s">
        <v>3683</v>
      </c>
      <c r="B961" s="85">
        <v>960</v>
      </c>
      <c r="C961" s="79" t="s">
        <v>86</v>
      </c>
      <c r="D961" s="85">
        <v>736</v>
      </c>
      <c r="E961" s="79" t="s">
        <v>1832</v>
      </c>
    </row>
    <row r="962" spans="1:5" ht="15.75" thickBot="1" x14ac:dyDescent="0.3">
      <c r="A962" s="79" t="s">
        <v>3683</v>
      </c>
      <c r="B962" s="85">
        <v>150</v>
      </c>
      <c r="C962" s="79" t="s">
        <v>87</v>
      </c>
      <c r="D962" s="85">
        <v>45</v>
      </c>
      <c r="E962" s="79" t="s">
        <v>618</v>
      </c>
    </row>
    <row r="963" spans="1:5" ht="15.75" thickBot="1" x14ac:dyDescent="0.3">
      <c r="A963" s="79" t="s">
        <v>3683</v>
      </c>
      <c r="B963" s="85">
        <v>150</v>
      </c>
      <c r="C963" s="79" t="s">
        <v>87</v>
      </c>
      <c r="D963" s="85">
        <v>89</v>
      </c>
      <c r="E963" s="79" t="s">
        <v>619</v>
      </c>
    </row>
    <row r="964" spans="1:5" ht="15.75" thickBot="1" x14ac:dyDescent="0.3">
      <c r="A964" s="79" t="s">
        <v>3683</v>
      </c>
      <c r="B964" s="85">
        <v>150</v>
      </c>
      <c r="C964" s="79" t="s">
        <v>87</v>
      </c>
      <c r="D964" s="85">
        <v>353</v>
      </c>
      <c r="E964" s="79" t="s">
        <v>620</v>
      </c>
    </row>
    <row r="965" spans="1:5" ht="15.75" thickBot="1" x14ac:dyDescent="0.3">
      <c r="A965" s="79" t="s">
        <v>3683</v>
      </c>
      <c r="B965" s="85">
        <v>150</v>
      </c>
      <c r="C965" s="79" t="s">
        <v>87</v>
      </c>
      <c r="D965" s="85">
        <v>354</v>
      </c>
      <c r="E965" s="79" t="s">
        <v>621</v>
      </c>
    </row>
    <row r="966" spans="1:5" ht="15.75" thickBot="1" x14ac:dyDescent="0.3">
      <c r="A966" s="79" t="s">
        <v>3683</v>
      </c>
      <c r="B966" s="85">
        <v>150</v>
      </c>
      <c r="C966" s="79" t="s">
        <v>87</v>
      </c>
      <c r="D966" s="85">
        <v>355</v>
      </c>
      <c r="E966" s="79" t="s">
        <v>622</v>
      </c>
    </row>
    <row r="967" spans="1:5" ht="15.75" thickBot="1" x14ac:dyDescent="0.3">
      <c r="A967" s="79" t="s">
        <v>3683</v>
      </c>
      <c r="B967" s="85">
        <v>150</v>
      </c>
      <c r="C967" s="79" t="s">
        <v>87</v>
      </c>
      <c r="D967" s="85">
        <v>360</v>
      </c>
      <c r="E967" s="79" t="s">
        <v>623</v>
      </c>
    </row>
    <row r="968" spans="1:5" ht="15.75" thickBot="1" x14ac:dyDescent="0.3">
      <c r="A968" s="79" t="s">
        <v>3683</v>
      </c>
      <c r="B968" s="85">
        <v>105</v>
      </c>
      <c r="C968" s="79" t="s">
        <v>88</v>
      </c>
      <c r="D968" s="85">
        <v>1</v>
      </c>
      <c r="E968" s="79" t="s">
        <v>542</v>
      </c>
    </row>
    <row r="969" spans="1:5" ht="15.75" thickBot="1" x14ac:dyDescent="0.3">
      <c r="A969" s="79" t="s">
        <v>3683</v>
      </c>
      <c r="B969" s="85">
        <v>105</v>
      </c>
      <c r="C969" s="79" t="s">
        <v>88</v>
      </c>
      <c r="D969" s="85">
        <v>89</v>
      </c>
      <c r="E969" s="79" t="s">
        <v>543</v>
      </c>
    </row>
    <row r="970" spans="1:5" ht="15.75" thickBot="1" x14ac:dyDescent="0.3">
      <c r="A970" s="79" t="s">
        <v>3683</v>
      </c>
      <c r="B970" s="85">
        <v>105</v>
      </c>
      <c r="C970" s="79" t="s">
        <v>88</v>
      </c>
      <c r="D970" s="85">
        <v>133</v>
      </c>
      <c r="E970" s="79" t="s">
        <v>544</v>
      </c>
    </row>
    <row r="971" spans="1:5" ht="15.75" thickBot="1" x14ac:dyDescent="0.3">
      <c r="A971" s="79" t="s">
        <v>3683</v>
      </c>
      <c r="B971" s="85">
        <v>105</v>
      </c>
      <c r="C971" s="79" t="s">
        <v>88</v>
      </c>
      <c r="D971" s="85">
        <v>456</v>
      </c>
      <c r="E971" s="79" t="s">
        <v>545</v>
      </c>
    </row>
    <row r="972" spans="1:5" ht="15.75" thickBot="1" x14ac:dyDescent="0.3">
      <c r="A972" s="79" t="s">
        <v>3683</v>
      </c>
      <c r="B972" s="85">
        <v>105</v>
      </c>
      <c r="C972" s="79" t="s">
        <v>88</v>
      </c>
      <c r="D972" s="85">
        <v>468</v>
      </c>
      <c r="E972" s="79" t="s">
        <v>556</v>
      </c>
    </row>
    <row r="973" spans="1:5" ht="15.75" thickBot="1" x14ac:dyDescent="0.3">
      <c r="A973" s="79" t="s">
        <v>3683</v>
      </c>
      <c r="B973" s="85">
        <v>105</v>
      </c>
      <c r="C973" s="79" t="s">
        <v>88</v>
      </c>
      <c r="D973" s="85">
        <v>466</v>
      </c>
      <c r="E973" s="79" t="s">
        <v>554</v>
      </c>
    </row>
    <row r="974" spans="1:5" ht="15.75" thickBot="1" x14ac:dyDescent="0.3">
      <c r="A974" s="79" t="s">
        <v>3683</v>
      </c>
      <c r="B974" s="85">
        <v>105</v>
      </c>
      <c r="C974" s="79" t="s">
        <v>88</v>
      </c>
      <c r="D974" s="85">
        <v>465</v>
      </c>
      <c r="E974" s="79" t="s">
        <v>553</v>
      </c>
    </row>
    <row r="975" spans="1:5" ht="15.75" thickBot="1" x14ac:dyDescent="0.3">
      <c r="A975" s="79" t="s">
        <v>3683</v>
      </c>
      <c r="B975" s="85">
        <v>105</v>
      </c>
      <c r="C975" s="79" t="s">
        <v>88</v>
      </c>
      <c r="D975" s="85">
        <v>467</v>
      </c>
      <c r="E975" s="79" t="s">
        <v>555</v>
      </c>
    </row>
    <row r="976" spans="1:5" ht="15.75" thickBot="1" x14ac:dyDescent="0.3">
      <c r="A976" s="79" t="s">
        <v>3683</v>
      </c>
      <c r="B976" s="85">
        <v>105</v>
      </c>
      <c r="C976" s="79" t="s">
        <v>88</v>
      </c>
      <c r="D976" s="85">
        <v>461</v>
      </c>
      <c r="E976" s="79" t="s">
        <v>549</v>
      </c>
    </row>
    <row r="977" spans="1:5" ht="15.75" thickBot="1" x14ac:dyDescent="0.3">
      <c r="A977" s="79" t="s">
        <v>3683</v>
      </c>
      <c r="B977" s="85">
        <v>105</v>
      </c>
      <c r="C977" s="79" t="s">
        <v>88</v>
      </c>
      <c r="D977" s="85">
        <v>462</v>
      </c>
      <c r="E977" s="79" t="s">
        <v>550</v>
      </c>
    </row>
    <row r="978" spans="1:5" ht="15.75" thickBot="1" x14ac:dyDescent="0.3">
      <c r="A978" s="79" t="s">
        <v>3683</v>
      </c>
      <c r="B978" s="85">
        <v>105</v>
      </c>
      <c r="C978" s="79" t="s">
        <v>88</v>
      </c>
      <c r="D978" s="85">
        <v>469</v>
      </c>
      <c r="E978" s="79" t="s">
        <v>557</v>
      </c>
    </row>
    <row r="979" spans="1:5" ht="15.75" thickBot="1" x14ac:dyDescent="0.3">
      <c r="A979" s="79" t="s">
        <v>3683</v>
      </c>
      <c r="B979" s="85">
        <v>105</v>
      </c>
      <c r="C979" s="79" t="s">
        <v>88</v>
      </c>
      <c r="D979" s="85">
        <v>471</v>
      </c>
      <c r="E979" s="79" t="s">
        <v>559</v>
      </c>
    </row>
    <row r="980" spans="1:5" ht="15.75" thickBot="1" x14ac:dyDescent="0.3">
      <c r="A980" s="79" t="s">
        <v>3683</v>
      </c>
      <c r="B980" s="85">
        <v>105</v>
      </c>
      <c r="C980" s="79" t="s">
        <v>88</v>
      </c>
      <c r="D980" s="85">
        <v>464</v>
      </c>
      <c r="E980" s="79" t="s">
        <v>552</v>
      </c>
    </row>
    <row r="981" spans="1:5" ht="15.75" thickBot="1" x14ac:dyDescent="0.3">
      <c r="A981" s="79" t="s">
        <v>3683</v>
      </c>
      <c r="B981" s="85">
        <v>105</v>
      </c>
      <c r="C981" s="79" t="s">
        <v>88</v>
      </c>
      <c r="D981" s="85">
        <v>463</v>
      </c>
      <c r="E981" s="79" t="s">
        <v>551</v>
      </c>
    </row>
    <row r="982" spans="1:5" ht="15.75" thickBot="1" x14ac:dyDescent="0.3">
      <c r="A982" s="79" t="s">
        <v>3683</v>
      </c>
      <c r="B982" s="85">
        <v>105</v>
      </c>
      <c r="C982" s="79" t="s">
        <v>88</v>
      </c>
      <c r="D982" s="85">
        <v>458</v>
      </c>
      <c r="E982" s="79" t="s">
        <v>546</v>
      </c>
    </row>
    <row r="983" spans="1:5" ht="15.75" thickBot="1" x14ac:dyDescent="0.3">
      <c r="A983" s="79" t="s">
        <v>3683</v>
      </c>
      <c r="B983" s="85">
        <v>105</v>
      </c>
      <c r="C983" s="79" t="s">
        <v>88</v>
      </c>
      <c r="D983" s="85">
        <v>470</v>
      </c>
      <c r="E983" s="79" t="s">
        <v>558</v>
      </c>
    </row>
    <row r="984" spans="1:5" ht="15.75" thickBot="1" x14ac:dyDescent="0.3">
      <c r="A984" s="79" t="s">
        <v>3683</v>
      </c>
      <c r="B984" s="85">
        <v>105</v>
      </c>
      <c r="C984" s="79" t="s">
        <v>88</v>
      </c>
      <c r="D984" s="85">
        <v>459</v>
      </c>
      <c r="E984" s="79" t="s">
        <v>547</v>
      </c>
    </row>
    <row r="985" spans="1:5" ht="15.75" thickBot="1" x14ac:dyDescent="0.3">
      <c r="A985" s="79" t="s">
        <v>3683</v>
      </c>
      <c r="B985" s="85">
        <v>105</v>
      </c>
      <c r="C985" s="79" t="s">
        <v>88</v>
      </c>
      <c r="D985" s="85">
        <v>460</v>
      </c>
      <c r="E985" s="79" t="s">
        <v>548</v>
      </c>
    </row>
    <row r="986" spans="1:5" ht="15.75" thickBot="1" x14ac:dyDescent="0.3">
      <c r="A986" s="79" t="s">
        <v>3683</v>
      </c>
      <c r="B986" s="85">
        <v>105</v>
      </c>
      <c r="C986" s="79" t="s">
        <v>88</v>
      </c>
      <c r="D986" s="85">
        <v>691</v>
      </c>
      <c r="E986" s="79" t="s">
        <v>560</v>
      </c>
    </row>
    <row r="987" spans="1:5" ht="15.75" thickBot="1" x14ac:dyDescent="0.3">
      <c r="A987" s="79" t="s">
        <v>3683</v>
      </c>
      <c r="B987" s="85">
        <v>105</v>
      </c>
      <c r="C987" s="79" t="s">
        <v>88</v>
      </c>
      <c r="D987" s="85">
        <v>870</v>
      </c>
      <c r="E987" s="79" t="s">
        <v>561</v>
      </c>
    </row>
    <row r="988" spans="1:5" ht="15.75" thickBot="1" x14ac:dyDescent="0.3">
      <c r="A988" s="79" t="s">
        <v>3683</v>
      </c>
      <c r="B988" s="85">
        <v>460</v>
      </c>
      <c r="C988" s="79" t="s">
        <v>89</v>
      </c>
      <c r="D988" s="85">
        <v>1</v>
      </c>
      <c r="E988" s="79" t="s">
        <v>1040</v>
      </c>
    </row>
    <row r="989" spans="1:5" ht="15.75" thickBot="1" x14ac:dyDescent="0.3">
      <c r="A989" s="79" t="s">
        <v>3683</v>
      </c>
      <c r="B989" s="85">
        <v>460</v>
      </c>
      <c r="C989" s="79" t="s">
        <v>89</v>
      </c>
      <c r="D989" s="85">
        <v>89</v>
      </c>
      <c r="E989" s="79" t="s">
        <v>1041</v>
      </c>
    </row>
    <row r="990" spans="1:5" ht="15.75" thickBot="1" x14ac:dyDescent="0.3">
      <c r="A990" s="79" t="s">
        <v>3683</v>
      </c>
      <c r="B990" s="85">
        <v>460</v>
      </c>
      <c r="C990" s="79" t="s">
        <v>89</v>
      </c>
      <c r="D990" s="85">
        <v>91</v>
      </c>
      <c r="E990" s="79" t="s">
        <v>1043</v>
      </c>
    </row>
    <row r="991" spans="1:5" ht="15.75" thickBot="1" x14ac:dyDescent="0.3">
      <c r="A991" s="79" t="s">
        <v>3683</v>
      </c>
      <c r="B991" s="85">
        <v>460</v>
      </c>
      <c r="C991" s="79" t="s">
        <v>89</v>
      </c>
      <c r="D991" s="85">
        <v>90</v>
      </c>
      <c r="E991" s="79" t="s">
        <v>1042</v>
      </c>
    </row>
    <row r="992" spans="1:5" ht="15.75" thickBot="1" x14ac:dyDescent="0.3">
      <c r="A992" s="79" t="s">
        <v>3683</v>
      </c>
      <c r="B992" s="85">
        <v>460</v>
      </c>
      <c r="C992" s="79" t="s">
        <v>89</v>
      </c>
      <c r="D992" s="85">
        <v>177</v>
      </c>
      <c r="E992" s="79" t="s">
        <v>1044</v>
      </c>
    </row>
    <row r="993" spans="1:5" ht="15.75" thickBot="1" x14ac:dyDescent="0.3">
      <c r="A993" s="79" t="s">
        <v>3683</v>
      </c>
      <c r="B993" s="85">
        <v>460</v>
      </c>
      <c r="C993" s="79" t="s">
        <v>89</v>
      </c>
      <c r="D993" s="85">
        <v>221</v>
      </c>
      <c r="E993" s="79" t="s">
        <v>1045</v>
      </c>
    </row>
    <row r="994" spans="1:5" ht="15.75" thickBot="1" x14ac:dyDescent="0.3">
      <c r="A994" s="79" t="s">
        <v>3683</v>
      </c>
      <c r="B994" s="85">
        <v>460</v>
      </c>
      <c r="C994" s="79" t="s">
        <v>89</v>
      </c>
      <c r="D994" s="85">
        <v>265</v>
      </c>
      <c r="E994" s="79" t="s">
        <v>1046</v>
      </c>
    </row>
    <row r="995" spans="1:5" ht="15.75" thickBot="1" x14ac:dyDescent="0.3">
      <c r="A995" s="79" t="s">
        <v>3683</v>
      </c>
      <c r="B995" s="85">
        <v>460</v>
      </c>
      <c r="C995" s="79" t="s">
        <v>89</v>
      </c>
      <c r="D995" s="85">
        <v>456</v>
      </c>
      <c r="E995" s="79" t="s">
        <v>1047</v>
      </c>
    </row>
    <row r="996" spans="1:5" ht="15.75" thickBot="1" x14ac:dyDescent="0.3">
      <c r="A996" s="79" t="s">
        <v>3683</v>
      </c>
      <c r="B996" s="85">
        <v>460</v>
      </c>
      <c r="C996" s="79" t="s">
        <v>89</v>
      </c>
      <c r="D996" s="85">
        <v>457</v>
      </c>
      <c r="E996" s="79" t="s">
        <v>1048</v>
      </c>
    </row>
    <row r="997" spans="1:5" ht="15.75" thickBot="1" x14ac:dyDescent="0.3">
      <c r="A997" s="79" t="s">
        <v>3683</v>
      </c>
      <c r="B997" s="85">
        <v>460</v>
      </c>
      <c r="C997" s="79" t="s">
        <v>89</v>
      </c>
      <c r="D997" s="85">
        <v>505</v>
      </c>
      <c r="E997" s="79" t="s">
        <v>1050</v>
      </c>
    </row>
    <row r="998" spans="1:5" ht="15.75" thickBot="1" x14ac:dyDescent="0.3">
      <c r="A998" s="79" t="s">
        <v>3683</v>
      </c>
      <c r="B998" s="85">
        <v>460</v>
      </c>
      <c r="C998" s="79" t="s">
        <v>89</v>
      </c>
      <c r="D998" s="85">
        <v>500</v>
      </c>
      <c r="E998" s="79" t="s">
        <v>1049</v>
      </c>
    </row>
    <row r="999" spans="1:5" ht="15.75" thickBot="1" x14ac:dyDescent="0.3">
      <c r="A999" s="79" t="s">
        <v>3683</v>
      </c>
      <c r="B999" s="85">
        <v>460</v>
      </c>
      <c r="C999" s="79" t="s">
        <v>89</v>
      </c>
      <c r="D999" s="85">
        <v>632</v>
      </c>
      <c r="E999" s="79" t="s">
        <v>1051</v>
      </c>
    </row>
    <row r="1000" spans="1:5" ht="15.75" thickBot="1" x14ac:dyDescent="0.3">
      <c r="A1000" s="79" t="s">
        <v>3683</v>
      </c>
      <c r="B1000" s="85">
        <v>460</v>
      </c>
      <c r="C1000" s="79" t="s">
        <v>89</v>
      </c>
      <c r="D1000" s="85">
        <v>691</v>
      </c>
      <c r="E1000" s="79" t="s">
        <v>1052</v>
      </c>
    </row>
    <row r="1001" spans="1:5" ht="15.75" thickBot="1" x14ac:dyDescent="0.3">
      <c r="A1001" s="79" t="s">
        <v>3683</v>
      </c>
      <c r="B1001" s="85">
        <v>460</v>
      </c>
      <c r="C1001" s="79" t="s">
        <v>89</v>
      </c>
      <c r="D1001" s="85">
        <v>692</v>
      </c>
      <c r="E1001" s="79" t="s">
        <v>1053</v>
      </c>
    </row>
    <row r="1002" spans="1:5" ht="15.75" thickBot="1" x14ac:dyDescent="0.3">
      <c r="A1002" s="79" t="s">
        <v>3683</v>
      </c>
      <c r="B1002" s="85">
        <v>460</v>
      </c>
      <c r="C1002" s="79" t="s">
        <v>89</v>
      </c>
      <c r="D1002" s="85">
        <v>735</v>
      </c>
      <c r="E1002" s="79" t="s">
        <v>1054</v>
      </c>
    </row>
    <row r="1003" spans="1:5" ht="15.75" thickBot="1" x14ac:dyDescent="0.3">
      <c r="A1003" s="79" t="s">
        <v>3683</v>
      </c>
      <c r="B1003" s="85">
        <v>460</v>
      </c>
      <c r="C1003" s="79" t="s">
        <v>89</v>
      </c>
      <c r="D1003" s="85">
        <v>779</v>
      </c>
      <c r="E1003" s="79" t="s">
        <v>1055</v>
      </c>
    </row>
    <row r="1004" spans="1:5" ht="15.75" thickBot="1" x14ac:dyDescent="0.3">
      <c r="A1004" s="79" t="s">
        <v>3683</v>
      </c>
      <c r="B1004" s="85">
        <v>70</v>
      </c>
      <c r="C1004" s="79" t="s">
        <v>90</v>
      </c>
      <c r="D1004" s="85">
        <v>535</v>
      </c>
      <c r="E1004" s="79" t="s">
        <v>529</v>
      </c>
    </row>
    <row r="1005" spans="1:5" ht="15.75" thickBot="1" x14ac:dyDescent="0.3">
      <c r="A1005" s="79" t="s">
        <v>3683</v>
      </c>
      <c r="B1005" s="85">
        <v>70</v>
      </c>
      <c r="C1005" s="79" t="s">
        <v>90</v>
      </c>
      <c r="D1005" s="85">
        <v>1</v>
      </c>
      <c r="E1005" s="79" t="s">
        <v>522</v>
      </c>
    </row>
    <row r="1006" spans="1:5" ht="15.75" thickBot="1" x14ac:dyDescent="0.3">
      <c r="A1006" s="79" t="s">
        <v>3683</v>
      </c>
      <c r="B1006" s="85">
        <v>70</v>
      </c>
      <c r="C1006" s="79" t="s">
        <v>90</v>
      </c>
      <c r="D1006" s="85">
        <v>501</v>
      </c>
      <c r="E1006" s="79" t="s">
        <v>526</v>
      </c>
    </row>
    <row r="1007" spans="1:5" ht="15.75" thickBot="1" x14ac:dyDescent="0.3">
      <c r="A1007" s="79" t="s">
        <v>3683</v>
      </c>
      <c r="B1007" s="85">
        <v>70</v>
      </c>
      <c r="C1007" s="79" t="s">
        <v>90</v>
      </c>
      <c r="D1007" s="85">
        <v>503</v>
      </c>
      <c r="E1007" s="79" t="s">
        <v>528</v>
      </c>
    </row>
    <row r="1008" spans="1:5" ht="15.75" thickBot="1" x14ac:dyDescent="0.3">
      <c r="A1008" s="79" t="s">
        <v>3683</v>
      </c>
      <c r="B1008" s="85">
        <v>70</v>
      </c>
      <c r="C1008" s="79" t="s">
        <v>90</v>
      </c>
      <c r="D1008" s="85">
        <v>502</v>
      </c>
      <c r="E1008" s="79" t="s">
        <v>527</v>
      </c>
    </row>
    <row r="1009" spans="1:5" ht="15.75" thickBot="1" x14ac:dyDescent="0.3">
      <c r="A1009" s="79" t="s">
        <v>3683</v>
      </c>
      <c r="B1009" s="85">
        <v>70</v>
      </c>
      <c r="C1009" s="79" t="s">
        <v>90</v>
      </c>
      <c r="D1009" s="85">
        <v>353</v>
      </c>
      <c r="E1009" s="79" t="s">
        <v>524</v>
      </c>
    </row>
    <row r="1010" spans="1:5" ht="15.75" thickBot="1" x14ac:dyDescent="0.3">
      <c r="A1010" s="79" t="s">
        <v>3683</v>
      </c>
      <c r="B1010" s="85">
        <v>70</v>
      </c>
      <c r="C1010" s="79" t="s">
        <v>90</v>
      </c>
      <c r="D1010" s="85">
        <v>632</v>
      </c>
      <c r="E1010" s="79" t="s">
        <v>530</v>
      </c>
    </row>
    <row r="1011" spans="1:5" ht="15.75" thickBot="1" x14ac:dyDescent="0.3">
      <c r="A1011" s="79" t="s">
        <v>3683</v>
      </c>
      <c r="B1011" s="85">
        <v>70</v>
      </c>
      <c r="C1011" s="79" t="s">
        <v>90</v>
      </c>
      <c r="D1011" s="85">
        <v>221</v>
      </c>
      <c r="E1011" s="79" t="s">
        <v>523</v>
      </c>
    </row>
    <row r="1012" spans="1:5" ht="15.75" thickBot="1" x14ac:dyDescent="0.3">
      <c r="A1012" s="79" t="s">
        <v>3683</v>
      </c>
      <c r="B1012" s="85">
        <v>70</v>
      </c>
      <c r="C1012" s="79" t="s">
        <v>90</v>
      </c>
      <c r="D1012" s="85">
        <v>500</v>
      </c>
      <c r="E1012" s="79" t="s">
        <v>525</v>
      </c>
    </row>
    <row r="1013" spans="1:5" ht="15.75" thickBot="1" x14ac:dyDescent="0.3">
      <c r="A1013" s="79" t="s">
        <v>3683</v>
      </c>
      <c r="B1013" s="85">
        <v>70</v>
      </c>
      <c r="C1013" s="79" t="s">
        <v>90</v>
      </c>
      <c r="D1013" s="85">
        <v>779</v>
      </c>
      <c r="E1013" s="79" t="s">
        <v>532</v>
      </c>
    </row>
    <row r="1014" spans="1:5" ht="15.75" thickBot="1" x14ac:dyDescent="0.3">
      <c r="A1014" s="79" t="s">
        <v>3683</v>
      </c>
      <c r="B1014" s="85">
        <v>70</v>
      </c>
      <c r="C1014" s="79" t="s">
        <v>90</v>
      </c>
      <c r="D1014" s="85">
        <v>675</v>
      </c>
      <c r="E1014" s="79" t="s">
        <v>531</v>
      </c>
    </row>
    <row r="1015" spans="1:5" ht="15.75" thickBot="1" x14ac:dyDescent="0.3">
      <c r="A1015" s="79" t="s">
        <v>3683</v>
      </c>
      <c r="B1015" s="85">
        <v>255</v>
      </c>
      <c r="C1015" s="79" t="s">
        <v>91</v>
      </c>
      <c r="D1015" s="85">
        <v>1</v>
      </c>
      <c r="E1015" s="79" t="s">
        <v>705</v>
      </c>
    </row>
    <row r="1016" spans="1:5" ht="15.75" thickBot="1" x14ac:dyDescent="0.3">
      <c r="A1016" s="79" t="s">
        <v>3683</v>
      </c>
      <c r="B1016" s="85">
        <v>255</v>
      </c>
      <c r="C1016" s="79" t="s">
        <v>91</v>
      </c>
      <c r="D1016" s="85">
        <v>221</v>
      </c>
      <c r="E1016" s="79" t="s">
        <v>706</v>
      </c>
    </row>
    <row r="1017" spans="1:5" ht="15.75" thickBot="1" x14ac:dyDescent="0.3">
      <c r="A1017" s="79" t="s">
        <v>3683</v>
      </c>
      <c r="B1017" s="85">
        <v>255</v>
      </c>
      <c r="C1017" s="79" t="s">
        <v>91</v>
      </c>
      <c r="D1017" s="85">
        <v>456</v>
      </c>
      <c r="E1017" s="79" t="s">
        <v>707</v>
      </c>
    </row>
    <row r="1018" spans="1:5" ht="15.75" thickBot="1" x14ac:dyDescent="0.3">
      <c r="A1018" s="79" t="s">
        <v>3683</v>
      </c>
      <c r="B1018" s="85">
        <v>255</v>
      </c>
      <c r="C1018" s="79" t="s">
        <v>91</v>
      </c>
      <c r="D1018" s="85">
        <v>779</v>
      </c>
      <c r="E1018" s="79" t="s">
        <v>708</v>
      </c>
    </row>
    <row r="1019" spans="1:5" ht="15.75" thickBot="1" x14ac:dyDescent="0.3">
      <c r="A1019" s="79" t="s">
        <v>3683</v>
      </c>
      <c r="B1019" s="85">
        <v>260</v>
      </c>
      <c r="C1019" s="79" t="s">
        <v>92</v>
      </c>
      <c r="D1019" s="85">
        <v>89</v>
      </c>
      <c r="E1019" s="79" t="s">
        <v>709</v>
      </c>
    </row>
    <row r="1020" spans="1:5" ht="15.75" thickBot="1" x14ac:dyDescent="0.3">
      <c r="A1020" s="79" t="s">
        <v>3683</v>
      </c>
      <c r="B1020" s="85">
        <v>260</v>
      </c>
      <c r="C1020" s="79" t="s">
        <v>92</v>
      </c>
      <c r="D1020" s="85">
        <v>456</v>
      </c>
      <c r="E1020" s="79" t="s">
        <v>710</v>
      </c>
    </row>
    <row r="1021" spans="1:5" ht="15.75" thickBot="1" x14ac:dyDescent="0.3">
      <c r="A1021" s="79" t="s">
        <v>3683</v>
      </c>
      <c r="B1021" s="85">
        <v>260</v>
      </c>
      <c r="C1021" s="79" t="s">
        <v>92</v>
      </c>
      <c r="D1021" s="85">
        <v>457</v>
      </c>
      <c r="E1021" s="79" t="s">
        <v>711</v>
      </c>
    </row>
    <row r="1022" spans="1:5" ht="15.75" thickBot="1" x14ac:dyDescent="0.3">
      <c r="A1022" s="79" t="s">
        <v>3683</v>
      </c>
      <c r="B1022" s="85">
        <v>260</v>
      </c>
      <c r="C1022" s="79" t="s">
        <v>92</v>
      </c>
      <c r="D1022" s="85">
        <v>779</v>
      </c>
      <c r="E1022" s="79" t="s">
        <v>712</v>
      </c>
    </row>
    <row r="1023" spans="1:5" ht="15.75" thickBot="1" x14ac:dyDescent="0.3">
      <c r="A1023" s="79" t="s">
        <v>3683</v>
      </c>
      <c r="B1023" s="85">
        <v>505</v>
      </c>
      <c r="C1023" s="79" t="s">
        <v>93</v>
      </c>
      <c r="D1023" s="85">
        <v>785</v>
      </c>
      <c r="E1023" s="79" t="s">
        <v>1147</v>
      </c>
    </row>
    <row r="1024" spans="1:5" ht="15.75" thickBot="1" x14ac:dyDescent="0.3">
      <c r="A1024" s="79" t="s">
        <v>3683</v>
      </c>
      <c r="B1024" s="85">
        <v>505</v>
      </c>
      <c r="C1024" s="79" t="s">
        <v>93</v>
      </c>
      <c r="D1024" s="85">
        <v>89</v>
      </c>
      <c r="E1024" s="79" t="s">
        <v>1140</v>
      </c>
    </row>
    <row r="1025" spans="1:5" ht="15.75" thickBot="1" x14ac:dyDescent="0.3">
      <c r="A1025" s="79" t="s">
        <v>3683</v>
      </c>
      <c r="B1025" s="85">
        <v>505</v>
      </c>
      <c r="C1025" s="79" t="s">
        <v>93</v>
      </c>
      <c r="D1025" s="85">
        <v>133</v>
      </c>
      <c r="E1025" s="79" t="s">
        <v>1141</v>
      </c>
    </row>
    <row r="1026" spans="1:5" ht="15.75" thickBot="1" x14ac:dyDescent="0.3">
      <c r="A1026" s="79" t="s">
        <v>3683</v>
      </c>
      <c r="B1026" s="85">
        <v>505</v>
      </c>
      <c r="C1026" s="79" t="s">
        <v>93</v>
      </c>
      <c r="D1026" s="85">
        <v>265</v>
      </c>
      <c r="E1026" s="79" t="s">
        <v>1142</v>
      </c>
    </row>
    <row r="1027" spans="1:5" ht="15.75" thickBot="1" x14ac:dyDescent="0.3">
      <c r="A1027" s="79" t="s">
        <v>3683</v>
      </c>
      <c r="B1027" s="85">
        <v>505</v>
      </c>
      <c r="C1027" s="79" t="s">
        <v>93</v>
      </c>
      <c r="D1027" s="85">
        <v>510</v>
      </c>
      <c r="E1027" s="79" t="s">
        <v>1143</v>
      </c>
    </row>
    <row r="1028" spans="1:5" ht="15.75" thickBot="1" x14ac:dyDescent="0.3">
      <c r="A1028" s="79" t="s">
        <v>3683</v>
      </c>
      <c r="B1028" s="85">
        <v>505</v>
      </c>
      <c r="C1028" s="79" t="s">
        <v>93</v>
      </c>
      <c r="D1028" s="85">
        <v>570</v>
      </c>
      <c r="E1028" s="79" t="s">
        <v>1144</v>
      </c>
    </row>
    <row r="1029" spans="1:5" ht="15.75" thickBot="1" x14ac:dyDescent="0.3">
      <c r="A1029" s="79" t="s">
        <v>3683</v>
      </c>
      <c r="B1029" s="85">
        <v>505</v>
      </c>
      <c r="C1029" s="79" t="s">
        <v>93</v>
      </c>
      <c r="D1029" s="85">
        <v>779</v>
      </c>
      <c r="E1029" s="79" t="s">
        <v>1145</v>
      </c>
    </row>
    <row r="1030" spans="1:5" ht="15.75" thickBot="1" x14ac:dyDescent="0.3">
      <c r="A1030" s="79" t="s">
        <v>3683</v>
      </c>
      <c r="B1030" s="85">
        <v>505</v>
      </c>
      <c r="C1030" s="79" t="s">
        <v>93</v>
      </c>
      <c r="D1030" s="85">
        <v>781</v>
      </c>
      <c r="E1030" s="79" t="s">
        <v>1146</v>
      </c>
    </row>
    <row r="1031" spans="1:5" ht="15.75" thickBot="1" x14ac:dyDescent="0.3">
      <c r="A1031" s="79" t="s">
        <v>3683</v>
      </c>
      <c r="B1031" s="85">
        <v>33</v>
      </c>
      <c r="C1031" s="79" t="s">
        <v>94</v>
      </c>
      <c r="D1031" s="85">
        <v>89</v>
      </c>
      <c r="E1031" s="79" t="s">
        <v>383</v>
      </c>
    </row>
    <row r="1032" spans="1:5" ht="15.75" thickBot="1" x14ac:dyDescent="0.3">
      <c r="A1032" s="79" t="s">
        <v>3683</v>
      </c>
      <c r="B1032" s="85">
        <v>890</v>
      </c>
      <c r="C1032" s="79" t="s">
        <v>95</v>
      </c>
      <c r="D1032" s="85">
        <v>502</v>
      </c>
      <c r="E1032" s="79" t="s">
        <v>1716</v>
      </c>
    </row>
    <row r="1033" spans="1:5" ht="15.75" thickBot="1" x14ac:dyDescent="0.3">
      <c r="A1033" s="79" t="s">
        <v>3683</v>
      </c>
      <c r="B1033" s="85">
        <v>890</v>
      </c>
      <c r="C1033" s="79" t="s">
        <v>95</v>
      </c>
      <c r="D1033" s="85">
        <v>505</v>
      </c>
      <c r="E1033" s="79" t="s">
        <v>1717</v>
      </c>
    </row>
    <row r="1034" spans="1:5" ht="15.75" thickBot="1" x14ac:dyDescent="0.3">
      <c r="A1034" s="79" t="s">
        <v>3683</v>
      </c>
      <c r="B1034" s="85">
        <v>890</v>
      </c>
      <c r="C1034" s="79" t="s">
        <v>95</v>
      </c>
      <c r="D1034" s="85">
        <v>500</v>
      </c>
      <c r="E1034" s="79" t="s">
        <v>1714</v>
      </c>
    </row>
    <row r="1035" spans="1:5" ht="15.75" thickBot="1" x14ac:dyDescent="0.3">
      <c r="A1035" s="79" t="s">
        <v>3683</v>
      </c>
      <c r="B1035" s="85">
        <v>890</v>
      </c>
      <c r="C1035" s="79" t="s">
        <v>95</v>
      </c>
      <c r="D1035" s="85">
        <v>501</v>
      </c>
      <c r="E1035" s="79" t="s">
        <v>1715</v>
      </c>
    </row>
    <row r="1036" spans="1:5" ht="15.75" thickBot="1" x14ac:dyDescent="0.3">
      <c r="A1036" s="79" t="s">
        <v>3683</v>
      </c>
      <c r="B1036" s="85">
        <v>34</v>
      </c>
      <c r="C1036" s="79" t="s">
        <v>96</v>
      </c>
      <c r="D1036" s="85">
        <v>1</v>
      </c>
      <c r="E1036" s="79" t="s">
        <v>384</v>
      </c>
    </row>
    <row r="1037" spans="1:5" ht="15.75" thickBot="1" x14ac:dyDescent="0.3">
      <c r="A1037" s="79" t="s">
        <v>3683</v>
      </c>
      <c r="B1037" s="85">
        <v>34</v>
      </c>
      <c r="C1037" s="79" t="s">
        <v>96</v>
      </c>
      <c r="D1037" s="85">
        <v>2</v>
      </c>
      <c r="E1037" s="79" t="s">
        <v>385</v>
      </c>
    </row>
    <row r="1038" spans="1:5" ht="15.75" thickBot="1" x14ac:dyDescent="0.3">
      <c r="A1038" s="79" t="s">
        <v>3683</v>
      </c>
      <c r="B1038" s="85">
        <v>34</v>
      </c>
      <c r="C1038" s="79" t="s">
        <v>96</v>
      </c>
      <c r="D1038" s="85">
        <v>89</v>
      </c>
      <c r="E1038" s="79" t="s">
        <v>386</v>
      </c>
    </row>
    <row r="1039" spans="1:5" ht="15.75" thickBot="1" x14ac:dyDescent="0.3">
      <c r="A1039" s="79" t="s">
        <v>3683</v>
      </c>
      <c r="B1039" s="85">
        <v>34</v>
      </c>
      <c r="C1039" s="79" t="s">
        <v>96</v>
      </c>
      <c r="D1039" s="85">
        <v>133</v>
      </c>
      <c r="E1039" s="79" t="s">
        <v>387</v>
      </c>
    </row>
    <row r="1040" spans="1:5" ht="15.75" thickBot="1" x14ac:dyDescent="0.3">
      <c r="A1040" s="79" t="s">
        <v>3683</v>
      </c>
      <c r="B1040" s="85">
        <v>34</v>
      </c>
      <c r="C1040" s="79" t="s">
        <v>96</v>
      </c>
      <c r="D1040" s="85">
        <v>177</v>
      </c>
      <c r="E1040" s="79" t="s">
        <v>388</v>
      </c>
    </row>
    <row r="1041" spans="1:5" ht="15.75" thickBot="1" x14ac:dyDescent="0.3">
      <c r="A1041" s="79" t="s">
        <v>3683</v>
      </c>
      <c r="B1041" s="85">
        <v>34</v>
      </c>
      <c r="C1041" s="79" t="s">
        <v>96</v>
      </c>
      <c r="D1041" s="85">
        <v>221</v>
      </c>
      <c r="E1041" s="79" t="s">
        <v>389</v>
      </c>
    </row>
    <row r="1042" spans="1:5" ht="15.75" thickBot="1" x14ac:dyDescent="0.3">
      <c r="A1042" s="79" t="s">
        <v>3683</v>
      </c>
      <c r="B1042" s="85">
        <v>34</v>
      </c>
      <c r="C1042" s="79" t="s">
        <v>96</v>
      </c>
      <c r="D1042" s="85">
        <v>779</v>
      </c>
      <c r="E1042" s="79" t="s">
        <v>390</v>
      </c>
    </row>
    <row r="1043" spans="1:5" ht="15.75" thickBot="1" x14ac:dyDescent="0.3">
      <c r="A1043" s="79" t="s">
        <v>3683</v>
      </c>
      <c r="B1043" s="85">
        <v>750</v>
      </c>
      <c r="C1043" s="79" t="s">
        <v>97</v>
      </c>
      <c r="D1043" s="85">
        <v>1</v>
      </c>
      <c r="E1043" s="79" t="s">
        <v>1307</v>
      </c>
    </row>
    <row r="1044" spans="1:5" ht="15.75" thickBot="1" x14ac:dyDescent="0.3">
      <c r="A1044" s="79" t="s">
        <v>3683</v>
      </c>
      <c r="B1044" s="85">
        <v>461</v>
      </c>
      <c r="C1044" s="79" t="s">
        <v>98</v>
      </c>
      <c r="D1044" s="85">
        <v>1</v>
      </c>
      <c r="E1044" s="79" t="s">
        <v>1056</v>
      </c>
    </row>
    <row r="1045" spans="1:5" ht="15.75" thickBot="1" x14ac:dyDescent="0.3">
      <c r="A1045" s="79" t="s">
        <v>3683</v>
      </c>
      <c r="B1045" s="85">
        <v>461</v>
      </c>
      <c r="C1045" s="79" t="s">
        <v>98</v>
      </c>
      <c r="D1045" s="85">
        <v>2</v>
      </c>
      <c r="E1045" s="79" t="s">
        <v>1057</v>
      </c>
    </row>
    <row r="1046" spans="1:5" ht="15.75" thickBot="1" x14ac:dyDescent="0.3">
      <c r="A1046" s="79" t="s">
        <v>3683</v>
      </c>
      <c r="B1046" s="85">
        <v>461</v>
      </c>
      <c r="C1046" s="79" t="s">
        <v>98</v>
      </c>
      <c r="D1046" s="85">
        <v>90</v>
      </c>
      <c r="E1046" s="79" t="s">
        <v>1059</v>
      </c>
    </row>
    <row r="1047" spans="1:5" ht="15.75" thickBot="1" x14ac:dyDescent="0.3">
      <c r="A1047" s="79" t="s">
        <v>3683</v>
      </c>
      <c r="B1047" s="85">
        <v>461</v>
      </c>
      <c r="C1047" s="79" t="s">
        <v>98</v>
      </c>
      <c r="D1047" s="85">
        <v>89</v>
      </c>
      <c r="E1047" s="79" t="s">
        <v>1058</v>
      </c>
    </row>
    <row r="1048" spans="1:5" ht="15.75" thickBot="1" x14ac:dyDescent="0.3">
      <c r="A1048" s="79" t="s">
        <v>3683</v>
      </c>
      <c r="B1048" s="85">
        <v>461</v>
      </c>
      <c r="C1048" s="79" t="s">
        <v>98</v>
      </c>
      <c r="D1048" s="85">
        <v>501</v>
      </c>
      <c r="E1048" s="79" t="s">
        <v>1060</v>
      </c>
    </row>
    <row r="1049" spans="1:5" ht="15.75" thickBot="1" x14ac:dyDescent="0.3">
      <c r="A1049" s="79" t="s">
        <v>3683</v>
      </c>
      <c r="B1049" s="85">
        <v>463</v>
      </c>
      <c r="C1049" s="79" t="s">
        <v>99</v>
      </c>
      <c r="D1049" s="85">
        <v>5</v>
      </c>
      <c r="E1049" s="79" t="s">
        <v>1061</v>
      </c>
    </row>
    <row r="1050" spans="1:5" ht="15.75" thickBot="1" x14ac:dyDescent="0.3">
      <c r="A1050" s="79" t="s">
        <v>3683</v>
      </c>
      <c r="B1050" s="85">
        <v>463</v>
      </c>
      <c r="C1050" s="79" t="s">
        <v>99</v>
      </c>
      <c r="D1050" s="85">
        <v>9</v>
      </c>
      <c r="E1050" s="79" t="s">
        <v>1062</v>
      </c>
    </row>
    <row r="1051" spans="1:5" ht="15.75" thickBot="1" x14ac:dyDescent="0.3">
      <c r="A1051" s="79" t="s">
        <v>3683</v>
      </c>
      <c r="B1051" s="85">
        <v>880</v>
      </c>
      <c r="C1051" s="79" t="s">
        <v>100</v>
      </c>
      <c r="D1051" s="85">
        <v>900</v>
      </c>
      <c r="E1051" s="79" t="s">
        <v>3810</v>
      </c>
    </row>
    <row r="1052" spans="1:5" ht="15.75" thickBot="1" x14ac:dyDescent="0.3">
      <c r="A1052" s="79" t="s">
        <v>3683</v>
      </c>
      <c r="B1052" s="85">
        <v>880</v>
      </c>
      <c r="C1052" s="79" t="s">
        <v>100</v>
      </c>
      <c r="D1052" s="85">
        <v>879</v>
      </c>
      <c r="E1052" s="79" t="s">
        <v>3804</v>
      </c>
    </row>
    <row r="1053" spans="1:5" ht="15.75" thickBot="1" x14ac:dyDescent="0.3">
      <c r="A1053" s="79" t="s">
        <v>3683</v>
      </c>
      <c r="B1053" s="85">
        <v>880</v>
      </c>
      <c r="C1053" s="79" t="s">
        <v>100</v>
      </c>
      <c r="D1053" s="85">
        <v>28</v>
      </c>
      <c r="E1053" s="79" t="s">
        <v>1566</v>
      </c>
    </row>
    <row r="1054" spans="1:5" ht="15.75" thickBot="1" x14ac:dyDescent="0.3">
      <c r="A1054" s="79" t="s">
        <v>3683</v>
      </c>
      <c r="B1054" s="85">
        <v>880</v>
      </c>
      <c r="C1054" s="79" t="s">
        <v>100</v>
      </c>
      <c r="D1054" s="85">
        <v>4</v>
      </c>
      <c r="E1054" s="79" t="s">
        <v>1542</v>
      </c>
    </row>
    <row r="1055" spans="1:5" ht="15.75" thickBot="1" x14ac:dyDescent="0.3">
      <c r="A1055" s="79" t="s">
        <v>3683</v>
      </c>
      <c r="B1055" s="85">
        <v>880</v>
      </c>
      <c r="C1055" s="79" t="s">
        <v>100</v>
      </c>
      <c r="D1055" s="85">
        <v>873</v>
      </c>
      <c r="E1055" s="79" t="s">
        <v>3820</v>
      </c>
    </row>
    <row r="1056" spans="1:5" ht="15.75" thickBot="1" x14ac:dyDescent="0.3">
      <c r="A1056" s="79" t="s">
        <v>3683</v>
      </c>
      <c r="B1056" s="85">
        <v>880</v>
      </c>
      <c r="C1056" s="79" t="s">
        <v>100</v>
      </c>
      <c r="D1056" s="85">
        <v>5</v>
      </c>
      <c r="E1056" s="79" t="s">
        <v>1543</v>
      </c>
    </row>
    <row r="1057" spans="1:5" ht="15.75" thickBot="1" x14ac:dyDescent="0.3">
      <c r="A1057" s="79" t="s">
        <v>3683</v>
      </c>
      <c r="B1057" s="85">
        <v>880</v>
      </c>
      <c r="C1057" s="79" t="s">
        <v>100</v>
      </c>
      <c r="D1057" s="85">
        <v>6</v>
      </c>
      <c r="E1057" s="79" t="s">
        <v>1544</v>
      </c>
    </row>
    <row r="1058" spans="1:5" ht="15.75" thickBot="1" x14ac:dyDescent="0.3">
      <c r="A1058" s="79" t="s">
        <v>3683</v>
      </c>
      <c r="B1058" s="85">
        <v>880</v>
      </c>
      <c r="C1058" s="79" t="s">
        <v>100</v>
      </c>
      <c r="D1058" s="85">
        <v>8</v>
      </c>
      <c r="E1058" s="79" t="s">
        <v>1546</v>
      </c>
    </row>
    <row r="1059" spans="1:5" ht="15.75" thickBot="1" x14ac:dyDescent="0.3">
      <c r="A1059" s="79" t="s">
        <v>3683</v>
      </c>
      <c r="B1059" s="85">
        <v>880</v>
      </c>
      <c r="C1059" s="79" t="s">
        <v>100</v>
      </c>
      <c r="D1059" s="85">
        <v>7</v>
      </c>
      <c r="E1059" s="79" t="s">
        <v>1545</v>
      </c>
    </row>
    <row r="1060" spans="1:5" ht="15.75" thickBot="1" x14ac:dyDescent="0.3">
      <c r="A1060" s="79" t="s">
        <v>3683</v>
      </c>
      <c r="B1060" s="85">
        <v>880</v>
      </c>
      <c r="C1060" s="79" t="s">
        <v>100</v>
      </c>
      <c r="D1060" s="85">
        <v>29</v>
      </c>
      <c r="E1060" s="79" t="s">
        <v>1567</v>
      </c>
    </row>
    <row r="1061" spans="1:5" ht="15.75" thickBot="1" x14ac:dyDescent="0.3">
      <c r="A1061" s="79" t="s">
        <v>3683</v>
      </c>
      <c r="B1061" s="85">
        <v>880</v>
      </c>
      <c r="C1061" s="79" t="s">
        <v>100</v>
      </c>
      <c r="D1061" s="85">
        <v>13</v>
      </c>
      <c r="E1061" s="79" t="s">
        <v>1551</v>
      </c>
    </row>
    <row r="1062" spans="1:5" ht="15.75" thickBot="1" x14ac:dyDescent="0.3">
      <c r="A1062" s="79" t="s">
        <v>3683</v>
      </c>
      <c r="B1062" s="85">
        <v>880</v>
      </c>
      <c r="C1062" s="79" t="s">
        <v>100</v>
      </c>
      <c r="D1062" s="85">
        <v>14</v>
      </c>
      <c r="E1062" s="79" t="s">
        <v>1552</v>
      </c>
    </row>
    <row r="1063" spans="1:5" ht="15.75" thickBot="1" x14ac:dyDescent="0.3">
      <c r="A1063" s="79" t="s">
        <v>3683</v>
      </c>
      <c r="B1063" s="85">
        <v>880</v>
      </c>
      <c r="C1063" s="79" t="s">
        <v>100</v>
      </c>
      <c r="D1063" s="85">
        <v>15</v>
      </c>
      <c r="E1063" s="79" t="s">
        <v>1553</v>
      </c>
    </row>
    <row r="1064" spans="1:5" ht="15.75" thickBot="1" x14ac:dyDescent="0.3">
      <c r="A1064" s="79" t="s">
        <v>3683</v>
      </c>
      <c r="B1064" s="85">
        <v>880</v>
      </c>
      <c r="C1064" s="79" t="s">
        <v>100</v>
      </c>
      <c r="D1064" s="85">
        <v>16</v>
      </c>
      <c r="E1064" s="79" t="s">
        <v>1554</v>
      </c>
    </row>
    <row r="1065" spans="1:5" ht="15.75" thickBot="1" x14ac:dyDescent="0.3">
      <c r="A1065" s="79" t="s">
        <v>3683</v>
      </c>
      <c r="B1065" s="85">
        <v>880</v>
      </c>
      <c r="C1065" s="79" t="s">
        <v>100</v>
      </c>
      <c r="D1065" s="85">
        <v>17</v>
      </c>
      <c r="E1065" s="79" t="s">
        <v>1555</v>
      </c>
    </row>
    <row r="1066" spans="1:5" ht="15.75" thickBot="1" x14ac:dyDescent="0.3">
      <c r="A1066" s="79" t="s">
        <v>3683</v>
      </c>
      <c r="B1066" s="85">
        <v>880</v>
      </c>
      <c r="C1066" s="79" t="s">
        <v>100</v>
      </c>
      <c r="D1066" s="85">
        <v>18</v>
      </c>
      <c r="E1066" s="79" t="s">
        <v>1556</v>
      </c>
    </row>
    <row r="1067" spans="1:5" ht="15.75" thickBot="1" x14ac:dyDescent="0.3">
      <c r="A1067" s="79" t="s">
        <v>3683</v>
      </c>
      <c r="B1067" s="85">
        <v>880</v>
      </c>
      <c r="C1067" s="79" t="s">
        <v>100</v>
      </c>
      <c r="D1067" s="85">
        <v>19</v>
      </c>
      <c r="E1067" s="79" t="s">
        <v>1557</v>
      </c>
    </row>
    <row r="1068" spans="1:5" ht="15.75" thickBot="1" x14ac:dyDescent="0.3">
      <c r="A1068" s="79" t="s">
        <v>3683</v>
      </c>
      <c r="B1068" s="85">
        <v>880</v>
      </c>
      <c r="C1068" s="79" t="s">
        <v>100</v>
      </c>
      <c r="D1068" s="85">
        <v>20</v>
      </c>
      <c r="E1068" s="79" t="s">
        <v>1558</v>
      </c>
    </row>
    <row r="1069" spans="1:5" ht="15.75" thickBot="1" x14ac:dyDescent="0.3">
      <c r="A1069" s="79" t="s">
        <v>3683</v>
      </c>
      <c r="B1069" s="85">
        <v>880</v>
      </c>
      <c r="C1069" s="79" t="s">
        <v>100</v>
      </c>
      <c r="D1069" s="85">
        <v>49</v>
      </c>
      <c r="E1069" s="79" t="s">
        <v>1583</v>
      </c>
    </row>
    <row r="1070" spans="1:5" ht="15.75" thickBot="1" x14ac:dyDescent="0.3">
      <c r="A1070" s="79" t="s">
        <v>3683</v>
      </c>
      <c r="B1070" s="85">
        <v>880</v>
      </c>
      <c r="C1070" s="79" t="s">
        <v>100</v>
      </c>
      <c r="D1070" s="85">
        <v>21</v>
      </c>
      <c r="E1070" s="79" t="s">
        <v>1559</v>
      </c>
    </row>
    <row r="1071" spans="1:5" ht="15.75" thickBot="1" x14ac:dyDescent="0.3">
      <c r="A1071" s="79" t="s">
        <v>3683</v>
      </c>
      <c r="B1071" s="85">
        <v>880</v>
      </c>
      <c r="C1071" s="79" t="s">
        <v>100</v>
      </c>
      <c r="D1071" s="85">
        <v>38</v>
      </c>
      <c r="E1071" s="79" t="s">
        <v>1576</v>
      </c>
    </row>
    <row r="1072" spans="1:5" ht="15.75" thickBot="1" x14ac:dyDescent="0.3">
      <c r="A1072" s="79" t="s">
        <v>3683</v>
      </c>
      <c r="B1072" s="85">
        <v>880</v>
      </c>
      <c r="C1072" s="79" t="s">
        <v>100</v>
      </c>
      <c r="D1072" s="85">
        <v>22</v>
      </c>
      <c r="E1072" s="79" t="s">
        <v>1560</v>
      </c>
    </row>
    <row r="1073" spans="1:5" ht="15.75" thickBot="1" x14ac:dyDescent="0.3">
      <c r="A1073" s="79" t="s">
        <v>3683</v>
      </c>
      <c r="B1073" s="85">
        <v>880</v>
      </c>
      <c r="C1073" s="79" t="s">
        <v>100</v>
      </c>
      <c r="D1073" s="85">
        <v>23</v>
      </c>
      <c r="E1073" s="79" t="s">
        <v>1561</v>
      </c>
    </row>
    <row r="1074" spans="1:5" ht="15.75" thickBot="1" x14ac:dyDescent="0.3">
      <c r="A1074" s="79" t="s">
        <v>3683</v>
      </c>
      <c r="B1074" s="85">
        <v>880</v>
      </c>
      <c r="C1074" s="79" t="s">
        <v>100</v>
      </c>
      <c r="D1074" s="85">
        <v>36</v>
      </c>
      <c r="E1074" s="79" t="s">
        <v>1574</v>
      </c>
    </row>
    <row r="1075" spans="1:5" ht="15.75" thickBot="1" x14ac:dyDescent="0.3">
      <c r="A1075" s="79" t="s">
        <v>3683</v>
      </c>
      <c r="B1075" s="85">
        <v>880</v>
      </c>
      <c r="C1075" s="79" t="s">
        <v>100</v>
      </c>
      <c r="D1075" s="85">
        <v>24</v>
      </c>
      <c r="E1075" s="79" t="s">
        <v>1562</v>
      </c>
    </row>
    <row r="1076" spans="1:5" ht="15.75" thickBot="1" x14ac:dyDescent="0.3">
      <c r="A1076" s="79" t="s">
        <v>3683</v>
      </c>
      <c r="B1076" s="85">
        <v>880</v>
      </c>
      <c r="C1076" s="79" t="s">
        <v>100</v>
      </c>
      <c r="D1076" s="85">
        <v>25</v>
      </c>
      <c r="E1076" s="79" t="s">
        <v>1563</v>
      </c>
    </row>
    <row r="1077" spans="1:5" ht="15.75" thickBot="1" x14ac:dyDescent="0.3">
      <c r="A1077" s="79" t="s">
        <v>3683</v>
      </c>
      <c r="B1077" s="85">
        <v>880</v>
      </c>
      <c r="C1077" s="79" t="s">
        <v>100</v>
      </c>
      <c r="D1077" s="85">
        <v>41</v>
      </c>
      <c r="E1077" s="79" t="s">
        <v>1579</v>
      </c>
    </row>
    <row r="1078" spans="1:5" ht="15.75" thickBot="1" x14ac:dyDescent="0.3">
      <c r="A1078" s="79" t="s">
        <v>3683</v>
      </c>
      <c r="B1078" s="85">
        <v>880</v>
      </c>
      <c r="C1078" s="79" t="s">
        <v>100</v>
      </c>
      <c r="D1078" s="85">
        <v>26</v>
      </c>
      <c r="E1078" s="79" t="s">
        <v>1564</v>
      </c>
    </row>
    <row r="1079" spans="1:5" ht="15.75" thickBot="1" x14ac:dyDescent="0.3">
      <c r="A1079" s="79" t="s">
        <v>3683</v>
      </c>
      <c r="B1079" s="85">
        <v>880</v>
      </c>
      <c r="C1079" s="79" t="s">
        <v>100</v>
      </c>
      <c r="D1079" s="85">
        <v>27</v>
      </c>
      <c r="E1079" s="79" t="s">
        <v>1565</v>
      </c>
    </row>
    <row r="1080" spans="1:5" ht="15.75" thickBot="1" x14ac:dyDescent="0.3">
      <c r="A1080" s="79" t="s">
        <v>3683</v>
      </c>
      <c r="B1080" s="85">
        <v>880</v>
      </c>
      <c r="C1080" s="79" t="s">
        <v>100</v>
      </c>
      <c r="D1080" s="85">
        <v>9</v>
      </c>
      <c r="E1080" s="79" t="s">
        <v>1547</v>
      </c>
    </row>
    <row r="1081" spans="1:5" ht="15.75" thickBot="1" x14ac:dyDescent="0.3">
      <c r="A1081" s="79" t="s">
        <v>3683</v>
      </c>
      <c r="B1081" s="85">
        <v>880</v>
      </c>
      <c r="C1081" s="79" t="s">
        <v>100</v>
      </c>
      <c r="D1081" s="85">
        <v>1</v>
      </c>
      <c r="E1081" s="79" t="s">
        <v>1539</v>
      </c>
    </row>
    <row r="1082" spans="1:5" ht="15.75" thickBot="1" x14ac:dyDescent="0.3">
      <c r="A1082" s="79" t="s">
        <v>3683</v>
      </c>
      <c r="B1082" s="85">
        <v>880</v>
      </c>
      <c r="C1082" s="79" t="s">
        <v>100</v>
      </c>
      <c r="D1082" s="85">
        <v>10</v>
      </c>
      <c r="E1082" s="79" t="s">
        <v>1548</v>
      </c>
    </row>
    <row r="1083" spans="1:5" ht="15.75" thickBot="1" x14ac:dyDescent="0.3">
      <c r="A1083" s="79" t="s">
        <v>3683</v>
      </c>
      <c r="B1083" s="85">
        <v>880</v>
      </c>
      <c r="C1083" s="79" t="s">
        <v>100</v>
      </c>
      <c r="D1083" s="85">
        <v>11</v>
      </c>
      <c r="E1083" s="79" t="s">
        <v>1549</v>
      </c>
    </row>
    <row r="1084" spans="1:5" ht="15.75" thickBot="1" x14ac:dyDescent="0.3">
      <c r="A1084" s="79" t="s">
        <v>3683</v>
      </c>
      <c r="B1084" s="85">
        <v>880</v>
      </c>
      <c r="C1084" s="79" t="s">
        <v>100</v>
      </c>
      <c r="D1084" s="85">
        <v>2</v>
      </c>
      <c r="E1084" s="79" t="s">
        <v>1540</v>
      </c>
    </row>
    <row r="1085" spans="1:5" ht="15.75" thickBot="1" x14ac:dyDescent="0.3">
      <c r="A1085" s="79" t="s">
        <v>3683</v>
      </c>
      <c r="B1085" s="85">
        <v>880</v>
      </c>
      <c r="C1085" s="79" t="s">
        <v>100</v>
      </c>
      <c r="D1085" s="85">
        <v>870</v>
      </c>
      <c r="E1085" s="79" t="s">
        <v>3817</v>
      </c>
    </row>
    <row r="1086" spans="1:5" ht="15.75" thickBot="1" x14ac:dyDescent="0.3">
      <c r="A1086" s="79" t="s">
        <v>3683</v>
      </c>
      <c r="B1086" s="85">
        <v>880</v>
      </c>
      <c r="C1086" s="79" t="s">
        <v>100</v>
      </c>
      <c r="D1086" s="85">
        <v>39</v>
      </c>
      <c r="E1086" s="79" t="s">
        <v>1577</v>
      </c>
    </row>
    <row r="1087" spans="1:5" ht="15.75" thickBot="1" x14ac:dyDescent="0.3">
      <c r="A1087" s="79" t="s">
        <v>3683</v>
      </c>
      <c r="B1087" s="85">
        <v>880</v>
      </c>
      <c r="C1087" s="79" t="s">
        <v>100</v>
      </c>
      <c r="D1087" s="85">
        <v>37</v>
      </c>
      <c r="E1087" s="79" t="s">
        <v>1575</v>
      </c>
    </row>
    <row r="1088" spans="1:5" ht="15.75" thickBot="1" x14ac:dyDescent="0.3">
      <c r="A1088" s="79" t="s">
        <v>3683</v>
      </c>
      <c r="B1088" s="85">
        <v>880</v>
      </c>
      <c r="C1088" s="79" t="s">
        <v>100</v>
      </c>
      <c r="D1088" s="85">
        <v>30</v>
      </c>
      <c r="E1088" s="79" t="s">
        <v>1568</v>
      </c>
    </row>
    <row r="1089" spans="1:5" ht="15.75" thickBot="1" x14ac:dyDescent="0.3">
      <c r="A1089" s="79" t="s">
        <v>3683</v>
      </c>
      <c r="B1089" s="85">
        <v>880</v>
      </c>
      <c r="C1089" s="79" t="s">
        <v>100</v>
      </c>
      <c r="D1089" s="85">
        <v>871</v>
      </c>
      <c r="E1089" s="79" t="s">
        <v>3818</v>
      </c>
    </row>
    <row r="1090" spans="1:5" ht="15.75" thickBot="1" x14ac:dyDescent="0.3">
      <c r="A1090" s="79" t="s">
        <v>3683</v>
      </c>
      <c r="B1090" s="85">
        <v>880</v>
      </c>
      <c r="C1090" s="79" t="s">
        <v>100</v>
      </c>
      <c r="D1090" s="85">
        <v>31</v>
      </c>
      <c r="E1090" s="79" t="s">
        <v>1569</v>
      </c>
    </row>
    <row r="1091" spans="1:5" ht="15.75" thickBot="1" x14ac:dyDescent="0.3">
      <c r="A1091" s="79" t="s">
        <v>3683</v>
      </c>
      <c r="B1091" s="85">
        <v>880</v>
      </c>
      <c r="C1091" s="79" t="s">
        <v>100</v>
      </c>
      <c r="D1091" s="85">
        <v>32</v>
      </c>
      <c r="E1091" s="79" t="s">
        <v>1570</v>
      </c>
    </row>
    <row r="1092" spans="1:5" ht="15.75" thickBot="1" x14ac:dyDescent="0.3">
      <c r="A1092" s="79" t="s">
        <v>3683</v>
      </c>
      <c r="B1092" s="85">
        <v>880</v>
      </c>
      <c r="C1092" s="79" t="s">
        <v>100</v>
      </c>
      <c r="D1092" s="85">
        <v>42</v>
      </c>
      <c r="E1092" s="79" t="s">
        <v>1580</v>
      </c>
    </row>
    <row r="1093" spans="1:5" ht="15.75" thickBot="1" x14ac:dyDescent="0.3">
      <c r="A1093" s="79" t="s">
        <v>3683</v>
      </c>
      <c r="B1093" s="85">
        <v>880</v>
      </c>
      <c r="C1093" s="79" t="s">
        <v>100</v>
      </c>
      <c r="D1093" s="85">
        <v>33</v>
      </c>
      <c r="E1093" s="79" t="s">
        <v>1571</v>
      </c>
    </row>
    <row r="1094" spans="1:5" ht="15.75" thickBot="1" x14ac:dyDescent="0.3">
      <c r="A1094" s="79" t="s">
        <v>3683</v>
      </c>
      <c r="B1094" s="85">
        <v>880</v>
      </c>
      <c r="C1094" s="79" t="s">
        <v>100</v>
      </c>
      <c r="D1094" s="85">
        <v>3</v>
      </c>
      <c r="E1094" s="79" t="s">
        <v>1541</v>
      </c>
    </row>
    <row r="1095" spans="1:5" ht="15.75" thickBot="1" x14ac:dyDescent="0.3">
      <c r="A1095" s="79" t="s">
        <v>3683</v>
      </c>
      <c r="B1095" s="85">
        <v>880</v>
      </c>
      <c r="C1095" s="79" t="s">
        <v>100</v>
      </c>
      <c r="D1095" s="85">
        <v>12</v>
      </c>
      <c r="E1095" s="79" t="s">
        <v>1550</v>
      </c>
    </row>
    <row r="1096" spans="1:5" ht="15.75" thickBot="1" x14ac:dyDescent="0.3">
      <c r="A1096" s="79" t="s">
        <v>3683</v>
      </c>
      <c r="B1096" s="85">
        <v>880</v>
      </c>
      <c r="C1096" s="79" t="s">
        <v>100</v>
      </c>
      <c r="D1096" s="85">
        <v>40</v>
      </c>
      <c r="E1096" s="79" t="s">
        <v>1578</v>
      </c>
    </row>
    <row r="1097" spans="1:5" ht="15.75" thickBot="1" x14ac:dyDescent="0.3">
      <c r="A1097" s="79" t="s">
        <v>3683</v>
      </c>
      <c r="B1097" s="85">
        <v>880</v>
      </c>
      <c r="C1097" s="79" t="s">
        <v>100</v>
      </c>
      <c r="D1097" s="85">
        <v>34</v>
      </c>
      <c r="E1097" s="79" t="s">
        <v>1572</v>
      </c>
    </row>
    <row r="1098" spans="1:5" ht="15.75" thickBot="1" x14ac:dyDescent="0.3">
      <c r="A1098" s="79" t="s">
        <v>3683</v>
      </c>
      <c r="B1098" s="85">
        <v>880</v>
      </c>
      <c r="C1098" s="79" t="s">
        <v>100</v>
      </c>
      <c r="D1098" s="85">
        <v>35</v>
      </c>
      <c r="E1098" s="79" t="s">
        <v>1573</v>
      </c>
    </row>
    <row r="1099" spans="1:5" ht="15.75" thickBot="1" x14ac:dyDescent="0.3">
      <c r="A1099" s="79" t="s">
        <v>3683</v>
      </c>
      <c r="B1099" s="85">
        <v>880</v>
      </c>
      <c r="C1099" s="79" t="s">
        <v>100</v>
      </c>
      <c r="D1099" s="85">
        <v>45</v>
      </c>
      <c r="E1099" s="79" t="s">
        <v>1581</v>
      </c>
    </row>
    <row r="1100" spans="1:5" ht="15.75" thickBot="1" x14ac:dyDescent="0.3">
      <c r="A1100" s="79" t="s">
        <v>3683</v>
      </c>
      <c r="B1100" s="85">
        <v>880</v>
      </c>
      <c r="C1100" s="79" t="s">
        <v>100</v>
      </c>
      <c r="D1100" s="85">
        <v>46</v>
      </c>
      <c r="E1100" s="79" t="s">
        <v>1582</v>
      </c>
    </row>
    <row r="1101" spans="1:5" ht="15.75" thickBot="1" x14ac:dyDescent="0.3">
      <c r="A1101" s="79" t="s">
        <v>3683</v>
      </c>
      <c r="B1101" s="85">
        <v>880</v>
      </c>
      <c r="C1101" s="79" t="s">
        <v>100</v>
      </c>
      <c r="D1101" s="85">
        <v>89</v>
      </c>
      <c r="E1101" s="79" t="s">
        <v>1584</v>
      </c>
    </row>
    <row r="1102" spans="1:5" ht="15.75" thickBot="1" x14ac:dyDescent="0.3">
      <c r="A1102" s="79" t="s">
        <v>3683</v>
      </c>
      <c r="B1102" s="85">
        <v>880</v>
      </c>
      <c r="C1102" s="79" t="s">
        <v>100</v>
      </c>
      <c r="D1102" s="85">
        <v>93</v>
      </c>
      <c r="E1102" s="79" t="s">
        <v>1588</v>
      </c>
    </row>
    <row r="1103" spans="1:5" ht="15.75" thickBot="1" x14ac:dyDescent="0.3">
      <c r="A1103" s="79" t="s">
        <v>3683</v>
      </c>
      <c r="B1103" s="85">
        <v>880</v>
      </c>
      <c r="C1103" s="79" t="s">
        <v>100</v>
      </c>
      <c r="D1103" s="85">
        <v>880</v>
      </c>
      <c r="E1103" s="79" t="s">
        <v>3805</v>
      </c>
    </row>
    <row r="1104" spans="1:5" ht="15.75" thickBot="1" x14ac:dyDescent="0.3">
      <c r="A1104" s="79" t="s">
        <v>3683</v>
      </c>
      <c r="B1104" s="85">
        <v>880</v>
      </c>
      <c r="C1104" s="79" t="s">
        <v>100</v>
      </c>
      <c r="D1104" s="85">
        <v>90</v>
      </c>
      <c r="E1104" s="79" t="s">
        <v>1585</v>
      </c>
    </row>
    <row r="1105" spans="1:5" ht="15.75" thickBot="1" x14ac:dyDescent="0.3">
      <c r="A1105" s="79" t="s">
        <v>3683</v>
      </c>
      <c r="B1105" s="85">
        <v>880</v>
      </c>
      <c r="C1105" s="79" t="s">
        <v>100</v>
      </c>
      <c r="D1105" s="85">
        <v>91</v>
      </c>
      <c r="E1105" s="79" t="s">
        <v>1586</v>
      </c>
    </row>
    <row r="1106" spans="1:5" ht="15.75" thickBot="1" x14ac:dyDescent="0.3">
      <c r="A1106" s="79" t="s">
        <v>3683</v>
      </c>
      <c r="B1106" s="85">
        <v>880</v>
      </c>
      <c r="C1106" s="79" t="s">
        <v>100</v>
      </c>
      <c r="D1106" s="85">
        <v>92</v>
      </c>
      <c r="E1106" s="79" t="s">
        <v>1587</v>
      </c>
    </row>
    <row r="1107" spans="1:5" ht="15.75" thickBot="1" x14ac:dyDescent="0.3">
      <c r="A1107" s="79" t="s">
        <v>3683</v>
      </c>
      <c r="B1107" s="85">
        <v>880</v>
      </c>
      <c r="C1107" s="79" t="s">
        <v>100</v>
      </c>
      <c r="D1107" s="85">
        <v>133</v>
      </c>
      <c r="E1107" s="79" t="s">
        <v>1589</v>
      </c>
    </row>
    <row r="1108" spans="1:5" ht="15.75" thickBot="1" x14ac:dyDescent="0.3">
      <c r="A1108" s="79" t="s">
        <v>3683</v>
      </c>
      <c r="B1108" s="85">
        <v>880</v>
      </c>
      <c r="C1108" s="79" t="s">
        <v>100</v>
      </c>
      <c r="D1108" s="85">
        <v>889</v>
      </c>
      <c r="E1108" s="79" t="s">
        <v>1641</v>
      </c>
    </row>
    <row r="1109" spans="1:5" ht="15.75" thickBot="1" x14ac:dyDescent="0.3">
      <c r="A1109" s="79" t="s">
        <v>3683</v>
      </c>
      <c r="B1109" s="85">
        <v>880</v>
      </c>
      <c r="C1109" s="79" t="s">
        <v>100</v>
      </c>
      <c r="D1109" s="85">
        <v>176</v>
      </c>
      <c r="E1109" s="79" t="s">
        <v>1591</v>
      </c>
    </row>
    <row r="1110" spans="1:5" ht="15.75" thickBot="1" x14ac:dyDescent="0.3">
      <c r="A1110" s="79" t="s">
        <v>3683</v>
      </c>
      <c r="B1110" s="85">
        <v>880</v>
      </c>
      <c r="C1110" s="79" t="s">
        <v>100</v>
      </c>
      <c r="D1110" s="85">
        <v>877</v>
      </c>
      <c r="E1110" s="79" t="s">
        <v>1635</v>
      </c>
    </row>
    <row r="1111" spans="1:5" ht="15.75" thickBot="1" x14ac:dyDescent="0.3">
      <c r="A1111" s="79" t="s">
        <v>3683</v>
      </c>
      <c r="B1111" s="85">
        <v>880</v>
      </c>
      <c r="C1111" s="79" t="s">
        <v>100</v>
      </c>
      <c r="D1111" s="85">
        <v>134</v>
      </c>
      <c r="E1111" s="79" t="s">
        <v>1590</v>
      </c>
    </row>
    <row r="1112" spans="1:5" ht="15.75" thickBot="1" x14ac:dyDescent="0.3">
      <c r="A1112" s="79" t="s">
        <v>3683</v>
      </c>
      <c r="B1112" s="85">
        <v>880</v>
      </c>
      <c r="C1112" s="79" t="s">
        <v>100</v>
      </c>
      <c r="D1112" s="85">
        <v>177</v>
      </c>
      <c r="E1112" s="79" t="s">
        <v>1592</v>
      </c>
    </row>
    <row r="1113" spans="1:5" ht="15.75" thickBot="1" x14ac:dyDescent="0.3">
      <c r="A1113" s="79" t="s">
        <v>3683</v>
      </c>
      <c r="B1113" s="85">
        <v>880</v>
      </c>
      <c r="C1113" s="79" t="s">
        <v>100</v>
      </c>
      <c r="D1113" s="85">
        <v>178</v>
      </c>
      <c r="E1113" s="79" t="s">
        <v>1593</v>
      </c>
    </row>
    <row r="1114" spans="1:5" ht="15.75" thickBot="1" x14ac:dyDescent="0.3">
      <c r="A1114" s="79" t="s">
        <v>3683</v>
      </c>
      <c r="B1114" s="85">
        <v>880</v>
      </c>
      <c r="C1114" s="79" t="s">
        <v>100</v>
      </c>
      <c r="D1114" s="85">
        <v>180</v>
      </c>
      <c r="E1114" s="79" t="s">
        <v>1595</v>
      </c>
    </row>
    <row r="1115" spans="1:5" ht="15.75" thickBot="1" x14ac:dyDescent="0.3">
      <c r="A1115" s="79" t="s">
        <v>3683</v>
      </c>
      <c r="B1115" s="85">
        <v>880</v>
      </c>
      <c r="C1115" s="79" t="s">
        <v>100</v>
      </c>
      <c r="D1115" s="85">
        <v>886</v>
      </c>
      <c r="E1115" s="79" t="s">
        <v>1640</v>
      </c>
    </row>
    <row r="1116" spans="1:5" ht="15.75" thickBot="1" x14ac:dyDescent="0.3">
      <c r="A1116" s="79" t="s">
        <v>3683</v>
      </c>
      <c r="B1116" s="85">
        <v>880</v>
      </c>
      <c r="C1116" s="79" t="s">
        <v>100</v>
      </c>
      <c r="D1116" s="85">
        <v>182</v>
      </c>
      <c r="E1116" s="79" t="s">
        <v>1597</v>
      </c>
    </row>
    <row r="1117" spans="1:5" ht="15.75" thickBot="1" x14ac:dyDescent="0.3">
      <c r="A1117" s="79" t="s">
        <v>3683</v>
      </c>
      <c r="B1117" s="85">
        <v>880</v>
      </c>
      <c r="C1117" s="79" t="s">
        <v>100</v>
      </c>
      <c r="D1117" s="85">
        <v>181</v>
      </c>
      <c r="E1117" s="79" t="s">
        <v>1596</v>
      </c>
    </row>
    <row r="1118" spans="1:5" ht="15.75" thickBot="1" x14ac:dyDescent="0.3">
      <c r="A1118" s="79" t="s">
        <v>3683</v>
      </c>
      <c r="B1118" s="85">
        <v>880</v>
      </c>
      <c r="C1118" s="79" t="s">
        <v>100</v>
      </c>
      <c r="D1118" s="85">
        <v>179</v>
      </c>
      <c r="E1118" s="79" t="s">
        <v>1594</v>
      </c>
    </row>
    <row r="1119" spans="1:5" ht="15.75" thickBot="1" x14ac:dyDescent="0.3">
      <c r="A1119" s="79" t="s">
        <v>3683</v>
      </c>
      <c r="B1119" s="85">
        <v>880</v>
      </c>
      <c r="C1119" s="79" t="s">
        <v>100</v>
      </c>
      <c r="D1119" s="85">
        <v>872</v>
      </c>
      <c r="E1119" s="79" t="s">
        <v>3819</v>
      </c>
    </row>
    <row r="1120" spans="1:5" ht="15.75" thickBot="1" x14ac:dyDescent="0.3">
      <c r="A1120" s="79" t="s">
        <v>3683</v>
      </c>
      <c r="B1120" s="85">
        <v>880</v>
      </c>
      <c r="C1120" s="79" t="s">
        <v>100</v>
      </c>
      <c r="D1120" s="85">
        <v>878</v>
      </c>
      <c r="E1120" s="79" t="s">
        <v>1636</v>
      </c>
    </row>
    <row r="1121" spans="1:5" ht="15.75" thickBot="1" x14ac:dyDescent="0.3">
      <c r="A1121" s="79" t="s">
        <v>3683</v>
      </c>
      <c r="B1121" s="85">
        <v>880</v>
      </c>
      <c r="C1121" s="79" t="s">
        <v>100</v>
      </c>
      <c r="D1121" s="85">
        <v>311</v>
      </c>
      <c r="E1121" s="79" t="s">
        <v>1600</v>
      </c>
    </row>
    <row r="1122" spans="1:5" ht="15.75" thickBot="1" x14ac:dyDescent="0.3">
      <c r="A1122" s="79" t="s">
        <v>3683</v>
      </c>
      <c r="B1122" s="85">
        <v>880</v>
      </c>
      <c r="C1122" s="79" t="s">
        <v>100</v>
      </c>
      <c r="D1122" s="85">
        <v>309</v>
      </c>
      <c r="E1122" s="79" t="s">
        <v>1598</v>
      </c>
    </row>
    <row r="1123" spans="1:5" ht="15.75" thickBot="1" x14ac:dyDescent="0.3">
      <c r="A1123" s="79" t="s">
        <v>3683</v>
      </c>
      <c r="B1123" s="85">
        <v>880</v>
      </c>
      <c r="C1123" s="79" t="s">
        <v>100</v>
      </c>
      <c r="D1123" s="85">
        <v>310</v>
      </c>
      <c r="E1123" s="79" t="s">
        <v>1599</v>
      </c>
    </row>
    <row r="1124" spans="1:5" ht="15.75" thickBot="1" x14ac:dyDescent="0.3">
      <c r="A1124" s="79" t="s">
        <v>3683</v>
      </c>
      <c r="B1124" s="85">
        <v>880</v>
      </c>
      <c r="C1124" s="79" t="s">
        <v>100</v>
      </c>
      <c r="D1124" s="85">
        <v>313</v>
      </c>
      <c r="E1124" s="79" t="s">
        <v>1601</v>
      </c>
    </row>
    <row r="1125" spans="1:5" ht="15.75" thickBot="1" x14ac:dyDescent="0.3">
      <c r="A1125" s="79" t="s">
        <v>3683</v>
      </c>
      <c r="B1125" s="85">
        <v>880</v>
      </c>
      <c r="C1125" s="79" t="s">
        <v>100</v>
      </c>
      <c r="D1125" s="85">
        <v>315</v>
      </c>
      <c r="E1125" s="79" t="s">
        <v>1602</v>
      </c>
    </row>
    <row r="1126" spans="1:5" ht="15.75" thickBot="1" x14ac:dyDescent="0.3">
      <c r="A1126" s="79" t="s">
        <v>3683</v>
      </c>
      <c r="B1126" s="85">
        <v>880</v>
      </c>
      <c r="C1126" s="79" t="s">
        <v>100</v>
      </c>
      <c r="D1126" s="85">
        <v>874</v>
      </c>
      <c r="E1126" s="79" t="s">
        <v>3803</v>
      </c>
    </row>
    <row r="1127" spans="1:5" ht="15.75" thickBot="1" x14ac:dyDescent="0.3">
      <c r="A1127" s="79" t="s">
        <v>3683</v>
      </c>
      <c r="B1127" s="85">
        <v>880</v>
      </c>
      <c r="C1127" s="79" t="s">
        <v>100</v>
      </c>
      <c r="D1127" s="85">
        <v>353</v>
      </c>
      <c r="E1127" s="79" t="s">
        <v>1603</v>
      </c>
    </row>
    <row r="1128" spans="1:5" ht="15.75" thickBot="1" x14ac:dyDescent="0.3">
      <c r="A1128" s="79" t="s">
        <v>3683</v>
      </c>
      <c r="B1128" s="85">
        <v>880</v>
      </c>
      <c r="C1128" s="79" t="s">
        <v>100</v>
      </c>
      <c r="D1128" s="85">
        <v>354</v>
      </c>
      <c r="E1128" s="79" t="s">
        <v>1604</v>
      </c>
    </row>
    <row r="1129" spans="1:5" ht="15.75" thickBot="1" x14ac:dyDescent="0.3">
      <c r="A1129" s="79" t="s">
        <v>3683</v>
      </c>
      <c r="B1129" s="85">
        <v>880</v>
      </c>
      <c r="C1129" s="79" t="s">
        <v>100</v>
      </c>
      <c r="D1129" s="85">
        <v>355</v>
      </c>
      <c r="E1129" s="79" t="s">
        <v>1605</v>
      </c>
    </row>
    <row r="1130" spans="1:5" ht="15.75" thickBot="1" x14ac:dyDescent="0.3">
      <c r="A1130" s="79" t="s">
        <v>3683</v>
      </c>
      <c r="B1130" s="85">
        <v>880</v>
      </c>
      <c r="C1130" s="79" t="s">
        <v>100</v>
      </c>
      <c r="D1130" s="85">
        <v>359</v>
      </c>
      <c r="E1130" s="79" t="s">
        <v>1609</v>
      </c>
    </row>
    <row r="1131" spans="1:5" ht="15.75" thickBot="1" x14ac:dyDescent="0.3">
      <c r="A1131" s="79" t="s">
        <v>3683</v>
      </c>
      <c r="B1131" s="85">
        <v>880</v>
      </c>
      <c r="C1131" s="79" t="s">
        <v>100</v>
      </c>
      <c r="D1131" s="85">
        <v>356</v>
      </c>
      <c r="E1131" s="79" t="s">
        <v>1606</v>
      </c>
    </row>
    <row r="1132" spans="1:5" ht="15.75" thickBot="1" x14ac:dyDescent="0.3">
      <c r="A1132" s="79" t="s">
        <v>3683</v>
      </c>
      <c r="B1132" s="85">
        <v>880</v>
      </c>
      <c r="C1132" s="79" t="s">
        <v>100</v>
      </c>
      <c r="D1132" s="85">
        <v>357</v>
      </c>
      <c r="E1132" s="79" t="s">
        <v>1607</v>
      </c>
    </row>
    <row r="1133" spans="1:5" ht="15.75" thickBot="1" x14ac:dyDescent="0.3">
      <c r="A1133" s="79" t="s">
        <v>3683</v>
      </c>
      <c r="B1133" s="85">
        <v>880</v>
      </c>
      <c r="C1133" s="79" t="s">
        <v>100</v>
      </c>
      <c r="D1133" s="85">
        <v>358</v>
      </c>
      <c r="E1133" s="79" t="s">
        <v>1608</v>
      </c>
    </row>
    <row r="1134" spans="1:5" ht="15.75" thickBot="1" x14ac:dyDescent="0.3">
      <c r="A1134" s="79" t="s">
        <v>3683</v>
      </c>
      <c r="B1134" s="85">
        <v>880</v>
      </c>
      <c r="C1134" s="79" t="s">
        <v>100</v>
      </c>
      <c r="D1134" s="85">
        <v>901</v>
      </c>
      <c r="E1134" s="79" t="s">
        <v>3811</v>
      </c>
    </row>
    <row r="1135" spans="1:5" ht="15.75" thickBot="1" x14ac:dyDescent="0.3">
      <c r="A1135" s="79" t="s">
        <v>3683</v>
      </c>
      <c r="B1135" s="85">
        <v>880</v>
      </c>
      <c r="C1135" s="79" t="s">
        <v>100</v>
      </c>
      <c r="D1135" s="85">
        <v>456</v>
      </c>
      <c r="E1135" s="79" t="s">
        <v>1610</v>
      </c>
    </row>
    <row r="1136" spans="1:5" ht="15.75" thickBot="1" x14ac:dyDescent="0.3">
      <c r="A1136" s="79" t="s">
        <v>3683</v>
      </c>
      <c r="B1136" s="85">
        <v>880</v>
      </c>
      <c r="C1136" s="79" t="s">
        <v>100</v>
      </c>
      <c r="D1136" s="85">
        <v>875</v>
      </c>
      <c r="E1136" s="79" t="s">
        <v>1633</v>
      </c>
    </row>
    <row r="1137" spans="1:5" ht="15.75" thickBot="1" x14ac:dyDescent="0.3">
      <c r="A1137" s="79" t="s">
        <v>3683</v>
      </c>
      <c r="B1137" s="85">
        <v>880</v>
      </c>
      <c r="C1137" s="79" t="s">
        <v>100</v>
      </c>
      <c r="D1137" s="85">
        <v>890</v>
      </c>
      <c r="E1137" s="79" t="s">
        <v>1642</v>
      </c>
    </row>
    <row r="1138" spans="1:5" ht="15.75" thickBot="1" x14ac:dyDescent="0.3">
      <c r="A1138" s="79" t="s">
        <v>3683</v>
      </c>
      <c r="B1138" s="85">
        <v>880</v>
      </c>
      <c r="C1138" s="79" t="s">
        <v>100</v>
      </c>
      <c r="D1138" s="85">
        <v>883</v>
      </c>
      <c r="E1138" s="79" t="s">
        <v>3806</v>
      </c>
    </row>
    <row r="1139" spans="1:5" ht="15.75" thickBot="1" x14ac:dyDescent="0.3">
      <c r="A1139" s="79" t="s">
        <v>3683</v>
      </c>
      <c r="B1139" s="85">
        <v>880</v>
      </c>
      <c r="C1139" s="79" t="s">
        <v>100</v>
      </c>
      <c r="D1139" s="85">
        <v>500</v>
      </c>
      <c r="E1139" s="79" t="s">
        <v>1611</v>
      </c>
    </row>
    <row r="1140" spans="1:5" ht="15.75" thickBot="1" x14ac:dyDescent="0.3">
      <c r="A1140" s="79" t="s">
        <v>3683</v>
      </c>
      <c r="B1140" s="85">
        <v>880</v>
      </c>
      <c r="C1140" s="79" t="s">
        <v>100</v>
      </c>
      <c r="D1140" s="85">
        <v>888</v>
      </c>
      <c r="E1140" s="79" t="s">
        <v>3808</v>
      </c>
    </row>
    <row r="1141" spans="1:5" ht="15.75" thickBot="1" x14ac:dyDescent="0.3">
      <c r="A1141" s="79" t="s">
        <v>3683</v>
      </c>
      <c r="B1141" s="85">
        <v>880</v>
      </c>
      <c r="C1141" s="79" t="s">
        <v>100</v>
      </c>
      <c r="D1141" s="85">
        <v>544</v>
      </c>
      <c r="E1141" s="79" t="s">
        <v>1612</v>
      </c>
    </row>
    <row r="1142" spans="1:5" ht="15.75" thickBot="1" x14ac:dyDescent="0.3">
      <c r="A1142" s="79" t="s">
        <v>3683</v>
      </c>
      <c r="B1142" s="85">
        <v>880</v>
      </c>
      <c r="C1142" s="79" t="s">
        <v>100</v>
      </c>
      <c r="D1142" s="85">
        <v>887</v>
      </c>
      <c r="E1142" s="79" t="s">
        <v>3807</v>
      </c>
    </row>
    <row r="1143" spans="1:5" ht="15.75" thickBot="1" x14ac:dyDescent="0.3">
      <c r="A1143" s="79" t="s">
        <v>3683</v>
      </c>
      <c r="B1143" s="85">
        <v>880</v>
      </c>
      <c r="C1143" s="79" t="s">
        <v>100</v>
      </c>
      <c r="D1143" s="85">
        <v>588</v>
      </c>
      <c r="E1143" s="79" t="s">
        <v>1613</v>
      </c>
    </row>
    <row r="1144" spans="1:5" ht="15.75" thickBot="1" x14ac:dyDescent="0.3">
      <c r="A1144" s="79" t="s">
        <v>3683</v>
      </c>
      <c r="B1144" s="85">
        <v>880</v>
      </c>
      <c r="C1144" s="79" t="s">
        <v>100</v>
      </c>
      <c r="D1144" s="85">
        <v>589</v>
      </c>
      <c r="E1144" s="79" t="s">
        <v>1614</v>
      </c>
    </row>
    <row r="1145" spans="1:5" ht="15.75" thickBot="1" x14ac:dyDescent="0.3">
      <c r="A1145" s="79" t="s">
        <v>3683</v>
      </c>
      <c r="B1145" s="85">
        <v>880</v>
      </c>
      <c r="C1145" s="79" t="s">
        <v>100</v>
      </c>
      <c r="D1145" s="85">
        <v>590</v>
      </c>
      <c r="E1145" s="79" t="s">
        <v>1615</v>
      </c>
    </row>
    <row r="1146" spans="1:5" ht="15.75" thickBot="1" x14ac:dyDescent="0.3">
      <c r="A1146" s="79" t="s">
        <v>3683</v>
      </c>
      <c r="B1146" s="85">
        <v>880</v>
      </c>
      <c r="C1146" s="79" t="s">
        <v>100</v>
      </c>
      <c r="D1146" s="85">
        <v>632</v>
      </c>
      <c r="E1146" s="79" t="s">
        <v>1616</v>
      </c>
    </row>
    <row r="1147" spans="1:5" ht="15.75" thickBot="1" x14ac:dyDescent="0.3">
      <c r="A1147" s="79" t="s">
        <v>3683</v>
      </c>
      <c r="B1147" s="85">
        <v>880</v>
      </c>
      <c r="C1147" s="79" t="s">
        <v>100</v>
      </c>
      <c r="D1147" s="85">
        <v>633</v>
      </c>
      <c r="E1147" s="79" t="s">
        <v>1617</v>
      </c>
    </row>
    <row r="1148" spans="1:5" ht="15.75" thickBot="1" x14ac:dyDescent="0.3">
      <c r="A1148" s="79" t="s">
        <v>3683</v>
      </c>
      <c r="B1148" s="85">
        <v>880</v>
      </c>
      <c r="C1148" s="79" t="s">
        <v>100</v>
      </c>
      <c r="D1148" s="85">
        <v>884</v>
      </c>
      <c r="E1148" s="79" t="s">
        <v>1638</v>
      </c>
    </row>
    <row r="1149" spans="1:5" ht="15.75" thickBot="1" x14ac:dyDescent="0.3">
      <c r="A1149" s="79" t="s">
        <v>3683</v>
      </c>
      <c r="B1149" s="85">
        <v>880</v>
      </c>
      <c r="C1149" s="79" t="s">
        <v>100</v>
      </c>
      <c r="D1149" s="85">
        <v>634</v>
      </c>
      <c r="E1149" s="79" t="s">
        <v>1618</v>
      </c>
    </row>
    <row r="1150" spans="1:5" ht="15.75" thickBot="1" x14ac:dyDescent="0.3">
      <c r="A1150" s="79" t="s">
        <v>3683</v>
      </c>
      <c r="B1150" s="85">
        <v>880</v>
      </c>
      <c r="C1150" s="79" t="s">
        <v>100</v>
      </c>
      <c r="D1150" s="85">
        <v>635</v>
      </c>
      <c r="E1150" s="79" t="s">
        <v>1619</v>
      </c>
    </row>
    <row r="1151" spans="1:5" ht="15.75" thickBot="1" x14ac:dyDescent="0.3">
      <c r="A1151" s="79" t="s">
        <v>3683</v>
      </c>
      <c r="B1151" s="85">
        <v>880</v>
      </c>
      <c r="C1151" s="79" t="s">
        <v>100</v>
      </c>
      <c r="D1151" s="85">
        <v>676</v>
      </c>
      <c r="E1151" s="79" t="s">
        <v>1620</v>
      </c>
    </row>
    <row r="1152" spans="1:5" ht="15.75" thickBot="1" x14ac:dyDescent="0.3">
      <c r="A1152" s="79" t="s">
        <v>3683</v>
      </c>
      <c r="B1152" s="85">
        <v>880</v>
      </c>
      <c r="C1152" s="79" t="s">
        <v>100</v>
      </c>
      <c r="D1152" s="85">
        <v>691</v>
      </c>
      <c r="E1152" s="79" t="s">
        <v>1621</v>
      </c>
    </row>
    <row r="1153" spans="1:5" ht="15.75" thickBot="1" x14ac:dyDescent="0.3">
      <c r="A1153" s="79" t="s">
        <v>3683</v>
      </c>
      <c r="B1153" s="85">
        <v>880</v>
      </c>
      <c r="C1153" s="79" t="s">
        <v>100</v>
      </c>
      <c r="D1153" s="85">
        <v>692</v>
      </c>
      <c r="E1153" s="79" t="s">
        <v>1622</v>
      </c>
    </row>
    <row r="1154" spans="1:5" ht="15.75" thickBot="1" x14ac:dyDescent="0.3">
      <c r="A1154" s="79" t="s">
        <v>3683</v>
      </c>
      <c r="B1154" s="85">
        <v>880</v>
      </c>
      <c r="C1154" s="79" t="s">
        <v>100</v>
      </c>
      <c r="D1154" s="85">
        <v>693</v>
      </c>
      <c r="E1154" s="79" t="s">
        <v>1623</v>
      </c>
    </row>
    <row r="1155" spans="1:5" ht="15.75" thickBot="1" x14ac:dyDescent="0.3">
      <c r="A1155" s="79" t="s">
        <v>3683</v>
      </c>
      <c r="B1155" s="85">
        <v>880</v>
      </c>
      <c r="C1155" s="79" t="s">
        <v>100</v>
      </c>
      <c r="D1155" s="85">
        <v>735</v>
      </c>
      <c r="E1155" s="79" t="s">
        <v>1626</v>
      </c>
    </row>
    <row r="1156" spans="1:5" ht="15.75" thickBot="1" x14ac:dyDescent="0.3">
      <c r="A1156" s="79" t="s">
        <v>3683</v>
      </c>
      <c r="B1156" s="85">
        <v>880</v>
      </c>
      <c r="C1156" s="79" t="s">
        <v>100</v>
      </c>
      <c r="D1156" s="85">
        <v>720</v>
      </c>
      <c r="E1156" s="79" t="s">
        <v>1624</v>
      </c>
    </row>
    <row r="1157" spans="1:5" ht="15.75" thickBot="1" x14ac:dyDescent="0.3">
      <c r="A1157" s="79" t="s">
        <v>3683</v>
      </c>
      <c r="B1157" s="85">
        <v>880</v>
      </c>
      <c r="C1157" s="79" t="s">
        <v>100</v>
      </c>
      <c r="D1157" s="85">
        <v>876</v>
      </c>
      <c r="E1157" s="79" t="s">
        <v>1634</v>
      </c>
    </row>
    <row r="1158" spans="1:5" ht="15.75" thickBot="1" x14ac:dyDescent="0.3">
      <c r="A1158" s="79" t="s">
        <v>3683</v>
      </c>
      <c r="B1158" s="85">
        <v>880</v>
      </c>
      <c r="C1158" s="79" t="s">
        <v>100</v>
      </c>
      <c r="D1158" s="85">
        <v>734</v>
      </c>
      <c r="E1158" s="79" t="s">
        <v>1625</v>
      </c>
    </row>
    <row r="1159" spans="1:5" ht="15.75" thickBot="1" x14ac:dyDescent="0.3">
      <c r="A1159" s="79" t="s">
        <v>3683</v>
      </c>
      <c r="B1159" s="85">
        <v>880</v>
      </c>
      <c r="C1159" s="79" t="s">
        <v>100</v>
      </c>
      <c r="D1159" s="85">
        <v>891</v>
      </c>
      <c r="E1159" s="79" t="s">
        <v>3809</v>
      </c>
    </row>
    <row r="1160" spans="1:5" ht="15.75" thickBot="1" x14ac:dyDescent="0.3">
      <c r="A1160" s="79" t="s">
        <v>3683</v>
      </c>
      <c r="B1160" s="85">
        <v>880</v>
      </c>
      <c r="C1160" s="79" t="s">
        <v>100</v>
      </c>
      <c r="D1160" s="85">
        <v>736</v>
      </c>
      <c r="E1160" s="79" t="s">
        <v>1627</v>
      </c>
    </row>
    <row r="1161" spans="1:5" ht="15.75" thickBot="1" x14ac:dyDescent="0.3">
      <c r="A1161" s="79" t="s">
        <v>3683</v>
      </c>
      <c r="B1161" s="85">
        <v>880</v>
      </c>
      <c r="C1161" s="79" t="s">
        <v>100</v>
      </c>
      <c r="D1161" s="85">
        <v>760</v>
      </c>
      <c r="E1161" s="79" t="s">
        <v>1628</v>
      </c>
    </row>
    <row r="1162" spans="1:5" ht="15.75" thickBot="1" x14ac:dyDescent="0.3">
      <c r="A1162" s="79" t="s">
        <v>3683</v>
      </c>
      <c r="B1162" s="85">
        <v>880</v>
      </c>
      <c r="C1162" s="79" t="s">
        <v>100</v>
      </c>
      <c r="D1162" s="85">
        <v>779</v>
      </c>
      <c r="E1162" s="79" t="s">
        <v>1629</v>
      </c>
    </row>
    <row r="1163" spans="1:5" ht="15.75" thickBot="1" x14ac:dyDescent="0.3">
      <c r="A1163" s="79" t="s">
        <v>3683</v>
      </c>
      <c r="B1163" s="85">
        <v>880</v>
      </c>
      <c r="C1163" s="79" t="s">
        <v>100</v>
      </c>
      <c r="D1163" s="85">
        <v>867</v>
      </c>
      <c r="E1163" s="79" t="s">
        <v>1630</v>
      </c>
    </row>
    <row r="1164" spans="1:5" ht="15.75" thickBot="1" x14ac:dyDescent="0.3">
      <c r="A1164" s="79" t="s">
        <v>3683</v>
      </c>
      <c r="B1164" s="85">
        <v>880</v>
      </c>
      <c r="C1164" s="79" t="s">
        <v>100</v>
      </c>
      <c r="D1164" s="85">
        <v>881</v>
      </c>
      <c r="E1164" s="79" t="s">
        <v>1637</v>
      </c>
    </row>
    <row r="1165" spans="1:5" ht="15.75" thickBot="1" x14ac:dyDescent="0.3">
      <c r="A1165" s="79" t="s">
        <v>3683</v>
      </c>
      <c r="B1165" s="85">
        <v>880</v>
      </c>
      <c r="C1165" s="79" t="s">
        <v>100</v>
      </c>
      <c r="D1165" s="85">
        <v>868</v>
      </c>
      <c r="E1165" s="79" t="s">
        <v>1631</v>
      </c>
    </row>
    <row r="1166" spans="1:5" ht="15.75" thickBot="1" x14ac:dyDescent="0.3">
      <c r="A1166" s="79" t="s">
        <v>3683</v>
      </c>
      <c r="B1166" s="85">
        <v>880</v>
      </c>
      <c r="C1166" s="79" t="s">
        <v>100</v>
      </c>
      <c r="D1166" s="85">
        <v>869</v>
      </c>
      <c r="E1166" s="79" t="s">
        <v>1632</v>
      </c>
    </row>
    <row r="1167" spans="1:5" ht="15.75" thickBot="1" x14ac:dyDescent="0.3">
      <c r="A1167" s="79" t="s">
        <v>3683</v>
      </c>
      <c r="B1167" s="85">
        <v>880</v>
      </c>
      <c r="C1167" s="79" t="s">
        <v>100</v>
      </c>
      <c r="D1167" s="85">
        <v>885</v>
      </c>
      <c r="E1167" s="79" t="s">
        <v>1639</v>
      </c>
    </row>
    <row r="1168" spans="1:5" ht="15.75" thickBot="1" x14ac:dyDescent="0.3">
      <c r="A1168" s="79" t="s">
        <v>3683</v>
      </c>
      <c r="B1168" s="85">
        <v>886</v>
      </c>
      <c r="C1168" s="79" t="s">
        <v>101</v>
      </c>
      <c r="D1168" s="85">
        <v>18</v>
      </c>
      <c r="E1168" s="79" t="s">
        <v>1566</v>
      </c>
    </row>
    <row r="1169" spans="1:5" ht="15.75" thickBot="1" x14ac:dyDescent="0.3">
      <c r="A1169" s="79" t="s">
        <v>3683</v>
      </c>
      <c r="B1169" s="85">
        <v>886</v>
      </c>
      <c r="C1169" s="79" t="s">
        <v>101</v>
      </c>
      <c r="D1169" s="85">
        <v>22</v>
      </c>
      <c r="E1169" s="79" t="s">
        <v>1543</v>
      </c>
    </row>
    <row r="1170" spans="1:5" ht="15.75" thickBot="1" x14ac:dyDescent="0.3">
      <c r="A1170" s="79" t="s">
        <v>3683</v>
      </c>
      <c r="B1170" s="85">
        <v>886</v>
      </c>
      <c r="C1170" s="79" t="s">
        <v>101</v>
      </c>
      <c r="D1170" s="85">
        <v>3</v>
      </c>
      <c r="E1170" s="79" t="s">
        <v>1552</v>
      </c>
    </row>
    <row r="1171" spans="1:5" ht="15.75" thickBot="1" x14ac:dyDescent="0.3">
      <c r="A1171" s="79" t="s">
        <v>3683</v>
      </c>
      <c r="B1171" s="85">
        <v>886</v>
      </c>
      <c r="C1171" s="79" t="s">
        <v>101</v>
      </c>
      <c r="D1171" s="85">
        <v>28</v>
      </c>
      <c r="E1171" s="79" t="s">
        <v>1659</v>
      </c>
    </row>
    <row r="1172" spans="1:5" ht="15.75" thickBot="1" x14ac:dyDescent="0.3">
      <c r="A1172" s="79" t="s">
        <v>3683</v>
      </c>
      <c r="B1172" s="85">
        <v>886</v>
      </c>
      <c r="C1172" s="79" t="s">
        <v>101</v>
      </c>
      <c r="D1172" s="85">
        <v>5</v>
      </c>
      <c r="E1172" s="79" t="s">
        <v>1555</v>
      </c>
    </row>
    <row r="1173" spans="1:5" ht="15.75" thickBot="1" x14ac:dyDescent="0.3">
      <c r="A1173" s="79" t="s">
        <v>3683</v>
      </c>
      <c r="B1173" s="85">
        <v>886</v>
      </c>
      <c r="C1173" s="79" t="s">
        <v>101</v>
      </c>
      <c r="D1173" s="85">
        <v>29</v>
      </c>
      <c r="E1173" s="79" t="s">
        <v>1556</v>
      </c>
    </row>
    <row r="1174" spans="1:5" ht="15.75" thickBot="1" x14ac:dyDescent="0.3">
      <c r="A1174" s="79" t="s">
        <v>3683</v>
      </c>
      <c r="B1174" s="85">
        <v>886</v>
      </c>
      <c r="C1174" s="79" t="s">
        <v>101</v>
      </c>
      <c r="D1174" s="85">
        <v>26</v>
      </c>
      <c r="E1174" s="79" t="s">
        <v>1657</v>
      </c>
    </row>
    <row r="1175" spans="1:5" ht="15.75" thickBot="1" x14ac:dyDescent="0.3">
      <c r="A1175" s="79" t="s">
        <v>3683</v>
      </c>
      <c r="B1175" s="85">
        <v>886</v>
      </c>
      <c r="C1175" s="79" t="s">
        <v>101</v>
      </c>
      <c r="D1175" s="85">
        <v>7</v>
      </c>
      <c r="E1175" s="79" t="s">
        <v>1557</v>
      </c>
    </row>
    <row r="1176" spans="1:5" ht="15.75" thickBot="1" x14ac:dyDescent="0.3">
      <c r="A1176" s="79" t="s">
        <v>3683</v>
      </c>
      <c r="B1176" s="85">
        <v>886</v>
      </c>
      <c r="C1176" s="79" t="s">
        <v>101</v>
      </c>
      <c r="D1176" s="85">
        <v>4</v>
      </c>
      <c r="E1176" s="79" t="s">
        <v>1558</v>
      </c>
    </row>
    <row r="1177" spans="1:5" ht="15.75" thickBot="1" x14ac:dyDescent="0.3">
      <c r="A1177" s="79" t="s">
        <v>3683</v>
      </c>
      <c r="B1177" s="85">
        <v>886</v>
      </c>
      <c r="C1177" s="79" t="s">
        <v>101</v>
      </c>
      <c r="D1177" s="85">
        <v>10</v>
      </c>
      <c r="E1177" s="79" t="s">
        <v>1655</v>
      </c>
    </row>
    <row r="1178" spans="1:5" ht="15.75" thickBot="1" x14ac:dyDescent="0.3">
      <c r="A1178" s="79" t="s">
        <v>3683</v>
      </c>
      <c r="B1178" s="85">
        <v>886</v>
      </c>
      <c r="C1178" s="79" t="s">
        <v>101</v>
      </c>
      <c r="D1178" s="85">
        <v>6</v>
      </c>
      <c r="E1178" s="79" t="s">
        <v>1654</v>
      </c>
    </row>
    <row r="1179" spans="1:5" ht="15.75" thickBot="1" x14ac:dyDescent="0.3">
      <c r="A1179" s="79" t="s">
        <v>3683</v>
      </c>
      <c r="B1179" s="85">
        <v>886</v>
      </c>
      <c r="C1179" s="79" t="s">
        <v>101</v>
      </c>
      <c r="D1179" s="85">
        <v>12</v>
      </c>
      <c r="E1179" s="79" t="s">
        <v>1561</v>
      </c>
    </row>
    <row r="1180" spans="1:5" ht="15.75" thickBot="1" x14ac:dyDescent="0.3">
      <c r="A1180" s="79" t="s">
        <v>3683</v>
      </c>
      <c r="B1180" s="85">
        <v>886</v>
      </c>
      <c r="C1180" s="79" t="s">
        <v>101</v>
      </c>
      <c r="D1180" s="85">
        <v>20</v>
      </c>
      <c r="E1180" s="79" t="s">
        <v>1574</v>
      </c>
    </row>
    <row r="1181" spans="1:5" ht="15.75" thickBot="1" x14ac:dyDescent="0.3">
      <c r="A1181" s="79" t="s">
        <v>3683</v>
      </c>
      <c r="B1181" s="85">
        <v>886</v>
      </c>
      <c r="C1181" s="79" t="s">
        <v>101</v>
      </c>
      <c r="D1181" s="85">
        <v>21</v>
      </c>
      <c r="E1181" s="79" t="s">
        <v>1562</v>
      </c>
    </row>
    <row r="1182" spans="1:5" ht="15.75" thickBot="1" x14ac:dyDescent="0.3">
      <c r="A1182" s="79" t="s">
        <v>3683</v>
      </c>
      <c r="B1182" s="85">
        <v>886</v>
      </c>
      <c r="C1182" s="79" t="s">
        <v>101</v>
      </c>
      <c r="D1182" s="85">
        <v>9</v>
      </c>
      <c r="E1182" s="79" t="s">
        <v>1563</v>
      </c>
    </row>
    <row r="1183" spans="1:5" ht="15.75" thickBot="1" x14ac:dyDescent="0.3">
      <c r="A1183" s="79" t="s">
        <v>3683</v>
      </c>
      <c r="B1183" s="85">
        <v>886</v>
      </c>
      <c r="C1183" s="79" t="s">
        <v>101</v>
      </c>
      <c r="D1183" s="85">
        <v>19</v>
      </c>
      <c r="E1183" s="79" t="s">
        <v>1650</v>
      </c>
    </row>
    <row r="1184" spans="1:5" ht="15.75" thickBot="1" x14ac:dyDescent="0.3">
      <c r="A1184" s="79" t="s">
        <v>3683</v>
      </c>
      <c r="B1184" s="85">
        <v>886</v>
      </c>
      <c r="C1184" s="79" t="s">
        <v>101</v>
      </c>
      <c r="D1184" s="85">
        <v>27</v>
      </c>
      <c r="E1184" s="79" t="s">
        <v>1658</v>
      </c>
    </row>
    <row r="1185" spans="1:5" ht="15.75" thickBot="1" x14ac:dyDescent="0.3">
      <c r="A1185" s="79" t="s">
        <v>3683</v>
      </c>
      <c r="B1185" s="85">
        <v>886</v>
      </c>
      <c r="C1185" s="79" t="s">
        <v>101</v>
      </c>
      <c r="D1185" s="85">
        <v>2</v>
      </c>
      <c r="E1185" s="79" t="s">
        <v>1565</v>
      </c>
    </row>
    <row r="1186" spans="1:5" ht="15.75" thickBot="1" x14ac:dyDescent="0.3">
      <c r="A1186" s="79" t="s">
        <v>3683</v>
      </c>
      <c r="B1186" s="85">
        <v>886</v>
      </c>
      <c r="C1186" s="79" t="s">
        <v>101</v>
      </c>
      <c r="D1186" s="85">
        <v>8</v>
      </c>
      <c r="E1186" s="79" t="s">
        <v>1547</v>
      </c>
    </row>
    <row r="1187" spans="1:5" ht="15.75" thickBot="1" x14ac:dyDescent="0.3">
      <c r="A1187" s="79" t="s">
        <v>3683</v>
      </c>
      <c r="B1187" s="85">
        <v>886</v>
      </c>
      <c r="C1187" s="79" t="s">
        <v>101</v>
      </c>
      <c r="D1187" s="85">
        <v>24</v>
      </c>
      <c r="E1187" s="79" t="s">
        <v>1549</v>
      </c>
    </row>
    <row r="1188" spans="1:5" ht="15.75" thickBot="1" x14ac:dyDescent="0.3">
      <c r="A1188" s="79" t="s">
        <v>3683</v>
      </c>
      <c r="B1188" s="85">
        <v>886</v>
      </c>
      <c r="C1188" s="79" t="s">
        <v>101</v>
      </c>
      <c r="D1188" s="85">
        <v>1</v>
      </c>
      <c r="E1188" s="79" t="s">
        <v>1643</v>
      </c>
    </row>
    <row r="1189" spans="1:5" ht="15.75" thickBot="1" x14ac:dyDescent="0.3">
      <c r="A1189" s="79" t="s">
        <v>3683</v>
      </c>
      <c r="B1189" s="85">
        <v>886</v>
      </c>
      <c r="C1189" s="79" t="s">
        <v>101</v>
      </c>
      <c r="D1189" s="85">
        <v>25</v>
      </c>
      <c r="E1189" s="79" t="s">
        <v>1656</v>
      </c>
    </row>
    <row r="1190" spans="1:5" ht="15.75" thickBot="1" x14ac:dyDescent="0.3">
      <c r="A1190" s="79" t="s">
        <v>3683</v>
      </c>
      <c r="B1190" s="85">
        <v>886</v>
      </c>
      <c r="C1190" s="79" t="s">
        <v>101</v>
      </c>
      <c r="D1190" s="85">
        <v>14</v>
      </c>
      <c r="E1190" s="79" t="s">
        <v>1577</v>
      </c>
    </row>
    <row r="1191" spans="1:5" ht="15.75" thickBot="1" x14ac:dyDescent="0.3">
      <c r="A1191" s="79" t="s">
        <v>3683</v>
      </c>
      <c r="B1191" s="85">
        <v>886</v>
      </c>
      <c r="C1191" s="79" t="s">
        <v>101</v>
      </c>
      <c r="D1191" s="85">
        <v>35</v>
      </c>
      <c r="E1191" s="79" t="s">
        <v>1662</v>
      </c>
    </row>
    <row r="1192" spans="1:5" ht="15.75" thickBot="1" x14ac:dyDescent="0.3">
      <c r="A1192" s="79" t="s">
        <v>3683</v>
      </c>
      <c r="B1192" s="85">
        <v>886</v>
      </c>
      <c r="C1192" s="79" t="s">
        <v>101</v>
      </c>
      <c r="D1192" s="85">
        <v>11</v>
      </c>
      <c r="E1192" s="79" t="s">
        <v>1568</v>
      </c>
    </row>
    <row r="1193" spans="1:5" ht="15.75" thickBot="1" x14ac:dyDescent="0.3">
      <c r="A1193" s="79" t="s">
        <v>3683</v>
      </c>
      <c r="B1193" s="85">
        <v>886</v>
      </c>
      <c r="C1193" s="79" t="s">
        <v>101</v>
      </c>
      <c r="D1193" s="85">
        <v>30</v>
      </c>
      <c r="E1193" s="79" t="s">
        <v>1660</v>
      </c>
    </row>
    <row r="1194" spans="1:5" ht="15.75" thickBot="1" x14ac:dyDescent="0.3">
      <c r="A1194" s="79" t="s">
        <v>3683</v>
      </c>
      <c r="B1194" s="85">
        <v>886</v>
      </c>
      <c r="C1194" s="79" t="s">
        <v>101</v>
      </c>
      <c r="D1194" s="85">
        <v>31</v>
      </c>
      <c r="E1194" s="79" t="s">
        <v>1661</v>
      </c>
    </row>
    <row r="1195" spans="1:5" ht="15.75" thickBot="1" x14ac:dyDescent="0.3">
      <c r="A1195" s="79" t="s">
        <v>3683</v>
      </c>
      <c r="B1195" s="85">
        <v>886</v>
      </c>
      <c r="C1195" s="79" t="s">
        <v>101</v>
      </c>
      <c r="D1195" s="85">
        <v>13</v>
      </c>
      <c r="E1195" s="79" t="s">
        <v>1570</v>
      </c>
    </row>
    <row r="1196" spans="1:5" ht="15.75" thickBot="1" x14ac:dyDescent="0.3">
      <c r="A1196" s="79" t="s">
        <v>3683</v>
      </c>
      <c r="B1196" s="85">
        <v>886</v>
      </c>
      <c r="C1196" s="79" t="s">
        <v>101</v>
      </c>
      <c r="D1196" s="85">
        <v>15</v>
      </c>
      <c r="E1196" s="79" t="s">
        <v>1571</v>
      </c>
    </row>
    <row r="1197" spans="1:5" ht="15.75" thickBot="1" x14ac:dyDescent="0.3">
      <c r="A1197" s="79" t="s">
        <v>3683</v>
      </c>
      <c r="B1197" s="85">
        <v>886</v>
      </c>
      <c r="C1197" s="79" t="s">
        <v>101</v>
      </c>
      <c r="D1197" s="85">
        <v>16</v>
      </c>
      <c r="E1197" s="79" t="s">
        <v>1578</v>
      </c>
    </row>
    <row r="1198" spans="1:5" ht="15.75" thickBot="1" x14ac:dyDescent="0.3">
      <c r="A1198" s="79" t="s">
        <v>3683</v>
      </c>
      <c r="B1198" s="85">
        <v>886</v>
      </c>
      <c r="C1198" s="79" t="s">
        <v>101</v>
      </c>
      <c r="D1198" s="85">
        <v>17</v>
      </c>
      <c r="E1198" s="79" t="s">
        <v>1573</v>
      </c>
    </row>
    <row r="1199" spans="1:5" ht="15.75" thickBot="1" x14ac:dyDescent="0.3">
      <c r="A1199" s="79" t="s">
        <v>3683</v>
      </c>
      <c r="B1199" s="85">
        <v>886</v>
      </c>
      <c r="C1199" s="79" t="s">
        <v>101</v>
      </c>
      <c r="D1199" s="85">
        <v>45</v>
      </c>
      <c r="E1199" s="79" t="s">
        <v>1581</v>
      </c>
    </row>
    <row r="1200" spans="1:5" ht="15.75" thickBot="1" x14ac:dyDescent="0.3">
      <c r="A1200" s="79" t="s">
        <v>3683</v>
      </c>
      <c r="B1200" s="85">
        <v>886</v>
      </c>
      <c r="C1200" s="79" t="s">
        <v>101</v>
      </c>
      <c r="D1200" s="85">
        <v>95</v>
      </c>
      <c r="E1200" s="79" t="s">
        <v>1584</v>
      </c>
    </row>
    <row r="1201" spans="1:5" ht="15.75" thickBot="1" x14ac:dyDescent="0.3">
      <c r="A1201" s="79" t="s">
        <v>3683</v>
      </c>
      <c r="B1201" s="85">
        <v>886</v>
      </c>
      <c r="C1201" s="79" t="s">
        <v>101</v>
      </c>
      <c r="D1201" s="85">
        <v>869</v>
      </c>
      <c r="E1201" s="79" t="s">
        <v>1667</v>
      </c>
    </row>
    <row r="1202" spans="1:5" ht="15.75" thickBot="1" x14ac:dyDescent="0.3">
      <c r="A1202" s="79" t="s">
        <v>3683</v>
      </c>
      <c r="B1202" s="85">
        <v>886</v>
      </c>
      <c r="C1202" s="79" t="s">
        <v>101</v>
      </c>
      <c r="D1202" s="85">
        <v>873</v>
      </c>
      <c r="E1202" s="79" t="s">
        <v>1669</v>
      </c>
    </row>
    <row r="1203" spans="1:5" ht="15.75" thickBot="1" x14ac:dyDescent="0.3">
      <c r="A1203" s="79" t="s">
        <v>3683</v>
      </c>
      <c r="B1203" s="85">
        <v>886</v>
      </c>
      <c r="C1203" s="79" t="s">
        <v>101</v>
      </c>
      <c r="D1203" s="85">
        <v>91</v>
      </c>
      <c r="E1203" s="79" t="s">
        <v>1586</v>
      </c>
    </row>
    <row r="1204" spans="1:5" ht="15.75" thickBot="1" x14ac:dyDescent="0.3">
      <c r="A1204" s="79" t="s">
        <v>3683</v>
      </c>
      <c r="B1204" s="85">
        <v>886</v>
      </c>
      <c r="C1204" s="79" t="s">
        <v>101</v>
      </c>
      <c r="D1204" s="85">
        <v>135</v>
      </c>
      <c r="E1204" s="79" t="s">
        <v>1589</v>
      </c>
    </row>
    <row r="1205" spans="1:5" ht="15.75" thickBot="1" x14ac:dyDescent="0.3">
      <c r="A1205" s="79" t="s">
        <v>3683</v>
      </c>
      <c r="B1205" s="85">
        <v>886</v>
      </c>
      <c r="C1205" s="79" t="s">
        <v>101</v>
      </c>
      <c r="D1205" s="85">
        <v>870</v>
      </c>
      <c r="E1205" s="79" t="s">
        <v>1591</v>
      </c>
    </row>
    <row r="1206" spans="1:5" ht="15.75" thickBot="1" x14ac:dyDescent="0.3">
      <c r="A1206" s="79" t="s">
        <v>3683</v>
      </c>
      <c r="B1206" s="85">
        <v>886</v>
      </c>
      <c r="C1206" s="79" t="s">
        <v>101</v>
      </c>
      <c r="D1206" s="85">
        <v>868</v>
      </c>
      <c r="E1206" s="79" t="s">
        <v>3815</v>
      </c>
    </row>
    <row r="1207" spans="1:5" ht="15.75" thickBot="1" x14ac:dyDescent="0.3">
      <c r="A1207" s="79" t="s">
        <v>3683</v>
      </c>
      <c r="B1207" s="85">
        <v>886</v>
      </c>
      <c r="C1207" s="79" t="s">
        <v>101</v>
      </c>
      <c r="D1207" s="85">
        <v>178</v>
      </c>
      <c r="E1207" s="79" t="s">
        <v>1597</v>
      </c>
    </row>
    <row r="1208" spans="1:5" ht="15.75" thickBot="1" x14ac:dyDescent="0.3">
      <c r="A1208" s="79" t="s">
        <v>3683</v>
      </c>
      <c r="B1208" s="85">
        <v>886</v>
      </c>
      <c r="C1208" s="79" t="s">
        <v>101</v>
      </c>
      <c r="D1208" s="85">
        <v>177</v>
      </c>
      <c r="E1208" s="79" t="s">
        <v>1596</v>
      </c>
    </row>
    <row r="1209" spans="1:5" ht="15.75" thickBot="1" x14ac:dyDescent="0.3">
      <c r="A1209" s="79" t="s">
        <v>3683</v>
      </c>
      <c r="B1209" s="85">
        <v>886</v>
      </c>
      <c r="C1209" s="79" t="s">
        <v>101</v>
      </c>
      <c r="D1209" s="85">
        <v>814</v>
      </c>
      <c r="E1209" s="79" t="s">
        <v>3813</v>
      </c>
    </row>
    <row r="1210" spans="1:5" ht="15.75" thickBot="1" x14ac:dyDescent="0.3">
      <c r="A1210" s="79" t="s">
        <v>3683</v>
      </c>
      <c r="B1210" s="85">
        <v>886</v>
      </c>
      <c r="C1210" s="79" t="s">
        <v>101</v>
      </c>
      <c r="D1210" s="85">
        <v>871</v>
      </c>
      <c r="E1210" s="79" t="s">
        <v>1636</v>
      </c>
    </row>
    <row r="1211" spans="1:5" ht="15.75" thickBot="1" x14ac:dyDescent="0.3">
      <c r="A1211" s="79" t="s">
        <v>3683</v>
      </c>
      <c r="B1211" s="85">
        <v>886</v>
      </c>
      <c r="C1211" s="79" t="s">
        <v>101</v>
      </c>
      <c r="D1211" s="85">
        <v>309</v>
      </c>
      <c r="E1211" s="79" t="s">
        <v>1599</v>
      </c>
    </row>
    <row r="1212" spans="1:5" ht="15.75" thickBot="1" x14ac:dyDescent="0.3">
      <c r="A1212" s="79" t="s">
        <v>3683</v>
      </c>
      <c r="B1212" s="85">
        <v>886</v>
      </c>
      <c r="C1212" s="79" t="s">
        <v>101</v>
      </c>
      <c r="D1212" s="85">
        <v>310</v>
      </c>
      <c r="E1212" s="79" t="s">
        <v>1663</v>
      </c>
    </row>
    <row r="1213" spans="1:5" ht="15.75" thickBot="1" x14ac:dyDescent="0.3">
      <c r="A1213" s="79" t="s">
        <v>3683</v>
      </c>
      <c r="B1213" s="85">
        <v>886</v>
      </c>
      <c r="C1213" s="79" t="s">
        <v>101</v>
      </c>
      <c r="D1213" s="85">
        <v>250</v>
      </c>
      <c r="E1213" s="79" t="s">
        <v>1602</v>
      </c>
    </row>
    <row r="1214" spans="1:5" ht="15.75" thickBot="1" x14ac:dyDescent="0.3">
      <c r="A1214" s="79" t="s">
        <v>3683</v>
      </c>
      <c r="B1214" s="85">
        <v>886</v>
      </c>
      <c r="C1214" s="79" t="s">
        <v>101</v>
      </c>
      <c r="D1214" s="85">
        <v>353</v>
      </c>
      <c r="E1214" s="79" t="s">
        <v>1603</v>
      </c>
    </row>
    <row r="1215" spans="1:5" ht="15.75" thickBot="1" x14ac:dyDescent="0.3">
      <c r="A1215" s="79" t="s">
        <v>3683</v>
      </c>
      <c r="B1215" s="85">
        <v>886</v>
      </c>
      <c r="C1215" s="79" t="s">
        <v>101</v>
      </c>
      <c r="D1215" s="85">
        <v>355</v>
      </c>
      <c r="E1215" s="79" t="s">
        <v>1604</v>
      </c>
    </row>
    <row r="1216" spans="1:5" ht="15.75" thickBot="1" x14ac:dyDescent="0.3">
      <c r="A1216" s="79" t="s">
        <v>3683</v>
      </c>
      <c r="B1216" s="85">
        <v>886</v>
      </c>
      <c r="C1216" s="79" t="s">
        <v>101</v>
      </c>
      <c r="D1216" s="85">
        <v>815</v>
      </c>
      <c r="E1216" s="79" t="s">
        <v>3814</v>
      </c>
    </row>
    <row r="1217" spans="1:5" ht="15.75" thickBot="1" x14ac:dyDescent="0.3">
      <c r="A1217" s="79" t="s">
        <v>3683</v>
      </c>
      <c r="B1217" s="85">
        <v>886</v>
      </c>
      <c r="C1217" s="79" t="s">
        <v>101</v>
      </c>
      <c r="D1217" s="85">
        <v>357</v>
      </c>
      <c r="E1217" s="79" t="s">
        <v>1607</v>
      </c>
    </row>
    <row r="1218" spans="1:5" ht="15.75" thickBot="1" x14ac:dyDescent="0.3">
      <c r="A1218" s="79" t="s">
        <v>3683</v>
      </c>
      <c r="B1218" s="85">
        <v>886</v>
      </c>
      <c r="C1218" s="79" t="s">
        <v>101</v>
      </c>
      <c r="D1218" s="85">
        <v>359</v>
      </c>
      <c r="E1218" s="79" t="s">
        <v>1608</v>
      </c>
    </row>
    <row r="1219" spans="1:5" ht="15.75" thickBot="1" x14ac:dyDescent="0.3">
      <c r="A1219" s="79" t="s">
        <v>3683</v>
      </c>
      <c r="B1219" s="85">
        <v>886</v>
      </c>
      <c r="C1219" s="79" t="s">
        <v>101</v>
      </c>
      <c r="D1219" s="85">
        <v>456</v>
      </c>
      <c r="E1219" s="79" t="s">
        <v>1610</v>
      </c>
    </row>
    <row r="1220" spans="1:5" ht="15.75" thickBot="1" x14ac:dyDescent="0.3">
      <c r="A1220" s="79" t="s">
        <v>3683</v>
      </c>
      <c r="B1220" s="85">
        <v>886</v>
      </c>
      <c r="C1220" s="79" t="s">
        <v>101</v>
      </c>
      <c r="D1220" s="85">
        <v>501</v>
      </c>
      <c r="E1220" s="79" t="s">
        <v>1646</v>
      </c>
    </row>
    <row r="1221" spans="1:5" ht="15.75" thickBot="1" x14ac:dyDescent="0.3">
      <c r="A1221" s="79" t="s">
        <v>3683</v>
      </c>
      <c r="B1221" s="85">
        <v>886</v>
      </c>
      <c r="C1221" s="79" t="s">
        <v>101</v>
      </c>
      <c r="D1221" s="85">
        <v>588</v>
      </c>
      <c r="E1221" s="79" t="s">
        <v>1615</v>
      </c>
    </row>
    <row r="1222" spans="1:5" ht="15.75" thickBot="1" x14ac:dyDescent="0.3">
      <c r="A1222" s="79" t="s">
        <v>3683</v>
      </c>
      <c r="B1222" s="85">
        <v>886</v>
      </c>
      <c r="C1222" s="79" t="s">
        <v>101</v>
      </c>
      <c r="D1222" s="85">
        <v>589</v>
      </c>
      <c r="E1222" s="79" t="s">
        <v>1664</v>
      </c>
    </row>
    <row r="1223" spans="1:5" ht="15.75" thickBot="1" x14ac:dyDescent="0.3">
      <c r="A1223" s="79" t="s">
        <v>3683</v>
      </c>
      <c r="B1223" s="85">
        <v>886</v>
      </c>
      <c r="C1223" s="79" t="s">
        <v>101</v>
      </c>
      <c r="D1223" s="85">
        <v>632</v>
      </c>
      <c r="E1223" s="79" t="s">
        <v>1616</v>
      </c>
    </row>
    <row r="1224" spans="1:5" ht="15.75" thickBot="1" x14ac:dyDescent="0.3">
      <c r="A1224" s="79" t="s">
        <v>3683</v>
      </c>
      <c r="B1224" s="85">
        <v>886</v>
      </c>
      <c r="C1224" s="79" t="s">
        <v>101</v>
      </c>
      <c r="D1224" s="85">
        <v>634</v>
      </c>
      <c r="E1224" s="79" t="s">
        <v>1617</v>
      </c>
    </row>
    <row r="1225" spans="1:5" ht="15.75" thickBot="1" x14ac:dyDescent="0.3">
      <c r="A1225" s="79" t="s">
        <v>3683</v>
      </c>
      <c r="B1225" s="85">
        <v>886</v>
      </c>
      <c r="C1225" s="79" t="s">
        <v>101</v>
      </c>
      <c r="D1225" s="85">
        <v>636</v>
      </c>
      <c r="E1225" s="79" t="s">
        <v>1618</v>
      </c>
    </row>
    <row r="1226" spans="1:5" ht="15.75" thickBot="1" x14ac:dyDescent="0.3">
      <c r="A1226" s="79" t="s">
        <v>3683</v>
      </c>
      <c r="B1226" s="85">
        <v>886</v>
      </c>
      <c r="C1226" s="79" t="s">
        <v>101</v>
      </c>
      <c r="D1226" s="85">
        <v>691</v>
      </c>
      <c r="E1226" s="79" t="s">
        <v>1621</v>
      </c>
    </row>
    <row r="1227" spans="1:5" ht="15.75" thickBot="1" x14ac:dyDescent="0.3">
      <c r="A1227" s="79" t="s">
        <v>3683</v>
      </c>
      <c r="B1227" s="85">
        <v>886</v>
      </c>
      <c r="C1227" s="79" t="s">
        <v>101</v>
      </c>
      <c r="D1227" s="85">
        <v>692</v>
      </c>
      <c r="E1227" s="79" t="s">
        <v>1665</v>
      </c>
    </row>
    <row r="1228" spans="1:5" ht="15.75" thickBot="1" x14ac:dyDescent="0.3">
      <c r="A1228" s="79" t="s">
        <v>3683</v>
      </c>
      <c r="B1228" s="85">
        <v>886</v>
      </c>
      <c r="C1228" s="79" t="s">
        <v>101</v>
      </c>
      <c r="D1228" s="85">
        <v>735</v>
      </c>
      <c r="E1228" s="79" t="s">
        <v>1666</v>
      </c>
    </row>
    <row r="1229" spans="1:5" ht="15.75" thickBot="1" x14ac:dyDescent="0.3">
      <c r="A1229" s="79" t="s">
        <v>3683</v>
      </c>
      <c r="B1229" s="85">
        <v>886</v>
      </c>
      <c r="C1229" s="79" t="s">
        <v>101</v>
      </c>
      <c r="D1229" s="85">
        <v>872</v>
      </c>
      <c r="E1229" s="79" t="s">
        <v>1668</v>
      </c>
    </row>
    <row r="1230" spans="1:5" ht="15.75" thickBot="1" x14ac:dyDescent="0.3">
      <c r="A1230" s="79" t="s">
        <v>3683</v>
      </c>
      <c r="B1230" s="85">
        <v>886</v>
      </c>
      <c r="C1230" s="79" t="s">
        <v>101</v>
      </c>
      <c r="D1230" s="85">
        <v>867</v>
      </c>
      <c r="E1230" s="79" t="s">
        <v>1631</v>
      </c>
    </row>
    <row r="1231" spans="1:5" ht="15.75" thickBot="1" x14ac:dyDescent="0.3">
      <c r="A1231" s="79" t="s">
        <v>3683</v>
      </c>
      <c r="B1231" s="85">
        <v>884</v>
      </c>
      <c r="C1231" s="79" t="s">
        <v>102</v>
      </c>
      <c r="D1231" s="85">
        <v>5</v>
      </c>
      <c r="E1231" s="79" t="s">
        <v>1649</v>
      </c>
    </row>
    <row r="1232" spans="1:5" ht="15.75" thickBot="1" x14ac:dyDescent="0.3">
      <c r="A1232" s="79" t="s">
        <v>3683</v>
      </c>
      <c r="B1232" s="85">
        <v>884</v>
      </c>
      <c r="C1232" s="79" t="s">
        <v>102</v>
      </c>
      <c r="D1232" s="85">
        <v>21</v>
      </c>
      <c r="E1232" s="79" t="s">
        <v>1551</v>
      </c>
    </row>
    <row r="1233" spans="1:5" ht="15.75" thickBot="1" x14ac:dyDescent="0.3">
      <c r="A1233" s="79" t="s">
        <v>3683</v>
      </c>
      <c r="B1233" s="85">
        <v>884</v>
      </c>
      <c r="C1233" s="79" t="s">
        <v>102</v>
      </c>
      <c r="D1233" s="85">
        <v>4</v>
      </c>
      <c r="E1233" s="79" t="s">
        <v>1554</v>
      </c>
    </row>
    <row r="1234" spans="1:5" ht="15.75" thickBot="1" x14ac:dyDescent="0.3">
      <c r="A1234" s="79" t="s">
        <v>3683</v>
      </c>
      <c r="B1234" s="85">
        <v>884</v>
      </c>
      <c r="C1234" s="79" t="s">
        <v>102</v>
      </c>
      <c r="D1234" s="85">
        <v>19</v>
      </c>
      <c r="E1234" s="79" t="s">
        <v>1557</v>
      </c>
    </row>
    <row r="1235" spans="1:5" ht="15.75" thickBot="1" x14ac:dyDescent="0.3">
      <c r="A1235" s="79" t="s">
        <v>3683</v>
      </c>
      <c r="B1235" s="85">
        <v>884</v>
      </c>
      <c r="C1235" s="79" t="s">
        <v>102</v>
      </c>
      <c r="D1235" s="85">
        <v>15</v>
      </c>
      <c r="E1235" s="79" t="s">
        <v>1558</v>
      </c>
    </row>
    <row r="1236" spans="1:5" ht="15.75" thickBot="1" x14ac:dyDescent="0.3">
      <c r="A1236" s="79" t="s">
        <v>3683</v>
      </c>
      <c r="B1236" s="85">
        <v>884</v>
      </c>
      <c r="C1236" s="79" t="s">
        <v>102</v>
      </c>
      <c r="D1236" s="85">
        <v>3</v>
      </c>
      <c r="E1236" s="79" t="s">
        <v>1648</v>
      </c>
    </row>
    <row r="1237" spans="1:5" ht="15.75" thickBot="1" x14ac:dyDescent="0.3">
      <c r="A1237" s="79" t="s">
        <v>3683</v>
      </c>
      <c r="B1237" s="85">
        <v>884</v>
      </c>
      <c r="C1237" s="79" t="s">
        <v>102</v>
      </c>
      <c r="D1237" s="85">
        <v>13</v>
      </c>
      <c r="E1237" s="79" t="s">
        <v>1574</v>
      </c>
    </row>
    <row r="1238" spans="1:5" ht="15.75" thickBot="1" x14ac:dyDescent="0.3">
      <c r="A1238" s="79" t="s">
        <v>3683</v>
      </c>
      <c r="B1238" s="85">
        <v>884</v>
      </c>
      <c r="C1238" s="79" t="s">
        <v>102</v>
      </c>
      <c r="D1238" s="85">
        <v>41</v>
      </c>
      <c r="E1238" s="79" t="s">
        <v>1650</v>
      </c>
    </row>
    <row r="1239" spans="1:5" ht="15.75" thickBot="1" x14ac:dyDescent="0.3">
      <c r="A1239" s="79" t="s">
        <v>3683</v>
      </c>
      <c r="B1239" s="85">
        <v>884</v>
      </c>
      <c r="C1239" s="79" t="s">
        <v>102</v>
      </c>
      <c r="D1239" s="85">
        <v>14</v>
      </c>
      <c r="E1239" s="79" t="s">
        <v>1577</v>
      </c>
    </row>
    <row r="1240" spans="1:5" ht="15.75" thickBot="1" x14ac:dyDescent="0.3">
      <c r="A1240" s="79" t="s">
        <v>3683</v>
      </c>
      <c r="B1240" s="85">
        <v>884</v>
      </c>
      <c r="C1240" s="79" t="s">
        <v>102</v>
      </c>
      <c r="D1240" s="85">
        <v>16</v>
      </c>
      <c r="E1240" s="79" t="s">
        <v>1575</v>
      </c>
    </row>
    <row r="1241" spans="1:5" ht="15.75" thickBot="1" x14ac:dyDescent="0.3">
      <c r="A1241" s="79" t="s">
        <v>3683</v>
      </c>
      <c r="B1241" s="85">
        <v>884</v>
      </c>
      <c r="C1241" s="79" t="s">
        <v>102</v>
      </c>
      <c r="D1241" s="85">
        <v>872</v>
      </c>
      <c r="E1241" s="79" t="s">
        <v>3812</v>
      </c>
    </row>
    <row r="1242" spans="1:5" ht="15.75" thickBot="1" x14ac:dyDescent="0.3">
      <c r="A1242" s="79" t="s">
        <v>3683</v>
      </c>
      <c r="B1242" s="85">
        <v>884</v>
      </c>
      <c r="C1242" s="79" t="s">
        <v>102</v>
      </c>
      <c r="D1242" s="85">
        <v>17</v>
      </c>
      <c r="E1242" s="79" t="s">
        <v>1570</v>
      </c>
    </row>
    <row r="1243" spans="1:5" ht="15.75" thickBot="1" x14ac:dyDescent="0.3">
      <c r="A1243" s="79" t="s">
        <v>3683</v>
      </c>
      <c r="B1243" s="85">
        <v>884</v>
      </c>
      <c r="C1243" s="79" t="s">
        <v>102</v>
      </c>
      <c r="D1243" s="85">
        <v>7</v>
      </c>
      <c r="E1243" s="79" t="s">
        <v>1571</v>
      </c>
    </row>
    <row r="1244" spans="1:5" ht="15.75" thickBot="1" x14ac:dyDescent="0.3">
      <c r="A1244" s="79" t="s">
        <v>3683</v>
      </c>
      <c r="B1244" s="85">
        <v>884</v>
      </c>
      <c r="C1244" s="79" t="s">
        <v>102</v>
      </c>
      <c r="D1244" s="85">
        <v>1</v>
      </c>
      <c r="E1244" s="79" t="s">
        <v>1541</v>
      </c>
    </row>
    <row r="1245" spans="1:5" ht="15.75" thickBot="1" x14ac:dyDescent="0.3">
      <c r="A1245" s="79" t="s">
        <v>3683</v>
      </c>
      <c r="B1245" s="85">
        <v>884</v>
      </c>
      <c r="C1245" s="79" t="s">
        <v>102</v>
      </c>
      <c r="D1245" s="85">
        <v>18</v>
      </c>
      <c r="E1245" s="79" t="s">
        <v>1578</v>
      </c>
    </row>
    <row r="1246" spans="1:5" ht="15.75" thickBot="1" x14ac:dyDescent="0.3">
      <c r="A1246" s="79" t="s">
        <v>3683</v>
      </c>
      <c r="B1246" s="85">
        <v>884</v>
      </c>
      <c r="C1246" s="79" t="s">
        <v>102</v>
      </c>
      <c r="D1246" s="85">
        <v>9</v>
      </c>
      <c r="E1246" s="79" t="s">
        <v>1572</v>
      </c>
    </row>
    <row r="1247" spans="1:5" ht="15.75" thickBot="1" x14ac:dyDescent="0.3">
      <c r="A1247" s="79" t="s">
        <v>3683</v>
      </c>
      <c r="B1247" s="85">
        <v>884</v>
      </c>
      <c r="C1247" s="79" t="s">
        <v>102</v>
      </c>
      <c r="D1247" s="85">
        <v>11</v>
      </c>
      <c r="E1247" s="79" t="s">
        <v>1573</v>
      </c>
    </row>
    <row r="1248" spans="1:5" ht="15.75" thickBot="1" x14ac:dyDescent="0.3">
      <c r="A1248" s="79" t="s">
        <v>3683</v>
      </c>
      <c r="B1248" s="85">
        <v>884</v>
      </c>
      <c r="C1248" s="79" t="s">
        <v>102</v>
      </c>
      <c r="D1248" s="85">
        <v>45</v>
      </c>
      <c r="E1248" s="79" t="s">
        <v>1582</v>
      </c>
    </row>
    <row r="1249" spans="1:5" ht="15.75" thickBot="1" x14ac:dyDescent="0.3">
      <c r="A1249" s="79" t="s">
        <v>3683</v>
      </c>
      <c r="B1249" s="85">
        <v>884</v>
      </c>
      <c r="C1249" s="79" t="s">
        <v>102</v>
      </c>
      <c r="D1249" s="85">
        <v>136</v>
      </c>
      <c r="E1249" s="79" t="s">
        <v>1392</v>
      </c>
    </row>
    <row r="1250" spans="1:5" ht="15.75" thickBot="1" x14ac:dyDescent="0.3">
      <c r="A1250" s="79" t="s">
        <v>3683</v>
      </c>
      <c r="B1250" s="85">
        <v>884</v>
      </c>
      <c r="C1250" s="79" t="s">
        <v>102</v>
      </c>
      <c r="D1250" s="85">
        <v>176</v>
      </c>
      <c r="E1250" s="79" t="s">
        <v>1652</v>
      </c>
    </row>
    <row r="1251" spans="1:5" ht="15.75" thickBot="1" x14ac:dyDescent="0.3">
      <c r="A1251" s="79" t="s">
        <v>3683</v>
      </c>
      <c r="B1251" s="85">
        <v>884</v>
      </c>
      <c r="C1251" s="79" t="s">
        <v>102</v>
      </c>
      <c r="D1251" s="85">
        <v>177</v>
      </c>
      <c r="E1251" s="79" t="s">
        <v>1595</v>
      </c>
    </row>
    <row r="1252" spans="1:5" ht="15.75" thickBot="1" x14ac:dyDescent="0.3">
      <c r="A1252" s="79" t="s">
        <v>3683</v>
      </c>
      <c r="B1252" s="85">
        <v>884</v>
      </c>
      <c r="C1252" s="79" t="s">
        <v>102</v>
      </c>
      <c r="D1252" s="85">
        <v>200</v>
      </c>
      <c r="E1252" s="79" t="s">
        <v>1597</v>
      </c>
    </row>
    <row r="1253" spans="1:5" ht="15.75" thickBot="1" x14ac:dyDescent="0.3">
      <c r="A1253" s="79" t="s">
        <v>3683</v>
      </c>
      <c r="B1253" s="85">
        <v>884</v>
      </c>
      <c r="C1253" s="79" t="s">
        <v>102</v>
      </c>
      <c r="D1253" s="85">
        <v>179</v>
      </c>
      <c r="E1253" s="79" t="s">
        <v>1596</v>
      </c>
    </row>
    <row r="1254" spans="1:5" ht="15.75" thickBot="1" x14ac:dyDescent="0.3">
      <c r="A1254" s="79" t="s">
        <v>3683</v>
      </c>
      <c r="B1254" s="85">
        <v>884</v>
      </c>
      <c r="C1254" s="79" t="s">
        <v>102</v>
      </c>
      <c r="D1254" s="85">
        <v>309</v>
      </c>
      <c r="E1254" s="79" t="s">
        <v>1602</v>
      </c>
    </row>
    <row r="1255" spans="1:5" ht="15.75" thickBot="1" x14ac:dyDescent="0.3">
      <c r="A1255" s="79" t="s">
        <v>3683</v>
      </c>
      <c r="B1255" s="85">
        <v>884</v>
      </c>
      <c r="C1255" s="79" t="s">
        <v>102</v>
      </c>
      <c r="D1255" s="85">
        <v>353</v>
      </c>
      <c r="E1255" s="79" t="s">
        <v>1603</v>
      </c>
    </row>
    <row r="1256" spans="1:5" ht="15.75" thickBot="1" x14ac:dyDescent="0.3">
      <c r="A1256" s="79" t="s">
        <v>3683</v>
      </c>
      <c r="B1256" s="85">
        <v>884</v>
      </c>
      <c r="C1256" s="79" t="s">
        <v>102</v>
      </c>
      <c r="D1256" s="85">
        <v>361</v>
      </c>
      <c r="E1256" s="79" t="s">
        <v>1604</v>
      </c>
    </row>
    <row r="1257" spans="1:5" ht="15.75" thickBot="1" x14ac:dyDescent="0.3">
      <c r="A1257" s="79" t="s">
        <v>3683</v>
      </c>
      <c r="B1257" s="85">
        <v>884</v>
      </c>
      <c r="C1257" s="79" t="s">
        <v>102</v>
      </c>
      <c r="D1257" s="85">
        <v>359</v>
      </c>
      <c r="E1257" s="79" t="s">
        <v>1606</v>
      </c>
    </row>
    <row r="1258" spans="1:5" ht="15.75" thickBot="1" x14ac:dyDescent="0.3">
      <c r="A1258" s="79" t="s">
        <v>3683</v>
      </c>
      <c r="B1258" s="85">
        <v>884</v>
      </c>
      <c r="C1258" s="79" t="s">
        <v>102</v>
      </c>
      <c r="D1258" s="85">
        <v>355</v>
      </c>
      <c r="E1258" s="79" t="s">
        <v>1607</v>
      </c>
    </row>
    <row r="1259" spans="1:5" ht="15.75" thickBot="1" x14ac:dyDescent="0.3">
      <c r="A1259" s="79" t="s">
        <v>3683</v>
      </c>
      <c r="B1259" s="85">
        <v>884</v>
      </c>
      <c r="C1259" s="79" t="s">
        <v>102</v>
      </c>
      <c r="D1259" s="85">
        <v>357</v>
      </c>
      <c r="E1259" s="79" t="s">
        <v>1608</v>
      </c>
    </row>
    <row r="1260" spans="1:5" ht="15.75" thickBot="1" x14ac:dyDescent="0.3">
      <c r="A1260" s="79" t="s">
        <v>3683</v>
      </c>
      <c r="B1260" s="85">
        <v>884</v>
      </c>
      <c r="C1260" s="79" t="s">
        <v>102</v>
      </c>
      <c r="D1260" s="85">
        <v>175</v>
      </c>
      <c r="E1260" s="79" t="s">
        <v>1651</v>
      </c>
    </row>
    <row r="1261" spans="1:5" ht="15.75" thickBot="1" x14ac:dyDescent="0.3">
      <c r="A1261" s="79" t="s">
        <v>3683</v>
      </c>
      <c r="B1261" s="85">
        <v>884</v>
      </c>
      <c r="C1261" s="79" t="s">
        <v>102</v>
      </c>
      <c r="D1261" s="85">
        <v>501</v>
      </c>
      <c r="E1261" s="79" t="s">
        <v>1653</v>
      </c>
    </row>
    <row r="1262" spans="1:5" ht="15.75" thickBot="1" x14ac:dyDescent="0.3">
      <c r="A1262" s="79" t="s">
        <v>3683</v>
      </c>
      <c r="B1262" s="85">
        <v>884</v>
      </c>
      <c r="C1262" s="79" t="s">
        <v>102</v>
      </c>
      <c r="D1262" s="85">
        <v>544</v>
      </c>
      <c r="E1262" s="79" t="s">
        <v>1612</v>
      </c>
    </row>
    <row r="1263" spans="1:5" ht="15.75" thickBot="1" x14ac:dyDescent="0.3">
      <c r="A1263" s="79" t="s">
        <v>3683</v>
      </c>
      <c r="B1263" s="85">
        <v>884</v>
      </c>
      <c r="C1263" s="79" t="s">
        <v>102</v>
      </c>
      <c r="D1263" s="85">
        <v>588</v>
      </c>
      <c r="E1263" s="79" t="s">
        <v>1615</v>
      </c>
    </row>
    <row r="1264" spans="1:5" ht="15.75" thickBot="1" x14ac:dyDescent="0.3">
      <c r="A1264" s="79" t="s">
        <v>3683</v>
      </c>
      <c r="B1264" s="85">
        <v>884</v>
      </c>
      <c r="C1264" s="79" t="s">
        <v>102</v>
      </c>
      <c r="D1264" s="85">
        <v>675</v>
      </c>
      <c r="E1264" s="79" t="s">
        <v>1620</v>
      </c>
    </row>
    <row r="1265" spans="1:5" ht="15.75" thickBot="1" x14ac:dyDescent="0.3">
      <c r="A1265" s="79" t="s">
        <v>3683</v>
      </c>
      <c r="B1265" s="85">
        <v>884</v>
      </c>
      <c r="C1265" s="79" t="s">
        <v>102</v>
      </c>
      <c r="D1265" s="85">
        <v>871</v>
      </c>
      <c r="E1265" s="79" t="s">
        <v>1631</v>
      </c>
    </row>
    <row r="1266" spans="1:5" ht="15.75" thickBot="1" x14ac:dyDescent="0.3">
      <c r="A1266" s="79" t="s">
        <v>3683</v>
      </c>
      <c r="B1266" s="85">
        <v>888</v>
      </c>
      <c r="C1266" s="79" t="s">
        <v>103</v>
      </c>
      <c r="D1266" s="85">
        <v>20</v>
      </c>
      <c r="E1266" s="79" t="s">
        <v>1670</v>
      </c>
    </row>
    <row r="1267" spans="1:5" ht="15.75" thickBot="1" x14ac:dyDescent="0.3">
      <c r="A1267" s="79" t="s">
        <v>3683</v>
      </c>
      <c r="B1267" s="85">
        <v>888</v>
      </c>
      <c r="C1267" s="79" t="s">
        <v>103</v>
      </c>
      <c r="D1267" s="85">
        <v>21</v>
      </c>
      <c r="E1267" s="79" t="s">
        <v>1671</v>
      </c>
    </row>
    <row r="1268" spans="1:5" ht="15.75" thickBot="1" x14ac:dyDescent="0.3">
      <c r="A1268" s="79" t="s">
        <v>3683</v>
      </c>
      <c r="B1268" s="85">
        <v>888</v>
      </c>
      <c r="C1268" s="79" t="s">
        <v>103</v>
      </c>
      <c r="D1268" s="85">
        <v>22</v>
      </c>
      <c r="E1268" s="79" t="s">
        <v>1672</v>
      </c>
    </row>
    <row r="1269" spans="1:5" ht="15.75" thickBot="1" x14ac:dyDescent="0.3">
      <c r="A1269" s="79" t="s">
        <v>3683</v>
      </c>
      <c r="B1269" s="85">
        <v>888</v>
      </c>
      <c r="C1269" s="79" t="s">
        <v>103</v>
      </c>
      <c r="D1269" s="85">
        <v>23</v>
      </c>
      <c r="E1269" s="79" t="s">
        <v>1673</v>
      </c>
    </row>
    <row r="1270" spans="1:5" ht="15.75" thickBot="1" x14ac:dyDescent="0.3">
      <c r="A1270" s="79" t="s">
        <v>3683</v>
      </c>
      <c r="B1270" s="85">
        <v>888</v>
      </c>
      <c r="C1270" s="79" t="s">
        <v>103</v>
      </c>
      <c r="D1270" s="85">
        <v>26</v>
      </c>
      <c r="E1270" s="79" t="s">
        <v>1676</v>
      </c>
    </row>
    <row r="1271" spans="1:5" ht="15.75" thickBot="1" x14ac:dyDescent="0.3">
      <c r="A1271" s="79" t="s">
        <v>3683</v>
      </c>
      <c r="B1271" s="85">
        <v>888</v>
      </c>
      <c r="C1271" s="79" t="s">
        <v>103</v>
      </c>
      <c r="D1271" s="85">
        <v>25</v>
      </c>
      <c r="E1271" s="79" t="s">
        <v>1675</v>
      </c>
    </row>
    <row r="1272" spans="1:5" ht="15.75" thickBot="1" x14ac:dyDescent="0.3">
      <c r="A1272" s="79" t="s">
        <v>3683</v>
      </c>
      <c r="B1272" s="85">
        <v>888</v>
      </c>
      <c r="C1272" s="79" t="s">
        <v>103</v>
      </c>
      <c r="D1272" s="85">
        <v>24</v>
      </c>
      <c r="E1272" s="79" t="s">
        <v>1674</v>
      </c>
    </row>
    <row r="1273" spans="1:5" ht="15.75" thickBot="1" x14ac:dyDescent="0.3">
      <c r="A1273" s="79" t="s">
        <v>3683</v>
      </c>
      <c r="B1273" s="85">
        <v>888</v>
      </c>
      <c r="C1273" s="79" t="s">
        <v>103</v>
      </c>
      <c r="D1273" s="85">
        <v>27</v>
      </c>
      <c r="E1273" s="79" t="s">
        <v>1677</v>
      </c>
    </row>
    <row r="1274" spans="1:5" ht="15.75" thickBot="1" x14ac:dyDescent="0.3">
      <c r="A1274" s="79" t="s">
        <v>3683</v>
      </c>
      <c r="B1274" s="85">
        <v>888</v>
      </c>
      <c r="C1274" s="79" t="s">
        <v>103</v>
      </c>
      <c r="D1274" s="85">
        <v>103</v>
      </c>
      <c r="E1274" s="79" t="s">
        <v>1681</v>
      </c>
    </row>
    <row r="1275" spans="1:5" ht="15.75" thickBot="1" x14ac:dyDescent="0.3">
      <c r="A1275" s="79" t="s">
        <v>3683</v>
      </c>
      <c r="B1275" s="85">
        <v>888</v>
      </c>
      <c r="C1275" s="79" t="s">
        <v>103</v>
      </c>
      <c r="D1275" s="85">
        <v>100</v>
      </c>
      <c r="E1275" s="79" t="s">
        <v>1678</v>
      </c>
    </row>
    <row r="1276" spans="1:5" ht="15.75" thickBot="1" x14ac:dyDescent="0.3">
      <c r="A1276" s="79" t="s">
        <v>3683</v>
      </c>
      <c r="B1276" s="85">
        <v>888</v>
      </c>
      <c r="C1276" s="79" t="s">
        <v>103</v>
      </c>
      <c r="D1276" s="85">
        <v>101</v>
      </c>
      <c r="E1276" s="79" t="s">
        <v>1679</v>
      </c>
    </row>
    <row r="1277" spans="1:5" ht="15.75" thickBot="1" x14ac:dyDescent="0.3">
      <c r="A1277" s="79" t="s">
        <v>3683</v>
      </c>
      <c r="B1277" s="85">
        <v>888</v>
      </c>
      <c r="C1277" s="79" t="s">
        <v>103</v>
      </c>
      <c r="D1277" s="85">
        <v>102</v>
      </c>
      <c r="E1277" s="79" t="s">
        <v>1680</v>
      </c>
    </row>
    <row r="1278" spans="1:5" ht="15.75" thickBot="1" x14ac:dyDescent="0.3">
      <c r="A1278" s="79" t="s">
        <v>3683</v>
      </c>
      <c r="B1278" s="85">
        <v>888</v>
      </c>
      <c r="C1278" s="79" t="s">
        <v>103</v>
      </c>
      <c r="D1278" s="85">
        <v>104</v>
      </c>
      <c r="E1278" s="79" t="s">
        <v>1682</v>
      </c>
    </row>
    <row r="1279" spans="1:5" ht="15.75" thickBot="1" x14ac:dyDescent="0.3">
      <c r="A1279" s="79" t="s">
        <v>3683</v>
      </c>
      <c r="B1279" s="85">
        <v>888</v>
      </c>
      <c r="C1279" s="79" t="s">
        <v>103</v>
      </c>
      <c r="D1279" s="85">
        <v>105</v>
      </c>
      <c r="E1279" s="79" t="s">
        <v>1683</v>
      </c>
    </row>
    <row r="1280" spans="1:5" ht="15.75" thickBot="1" x14ac:dyDescent="0.3">
      <c r="A1280" s="79" t="s">
        <v>3683</v>
      </c>
      <c r="B1280" s="85">
        <v>888</v>
      </c>
      <c r="C1280" s="79" t="s">
        <v>103</v>
      </c>
      <c r="D1280" s="85">
        <v>150</v>
      </c>
      <c r="E1280" s="79" t="s">
        <v>1684</v>
      </c>
    </row>
    <row r="1281" spans="1:5" ht="15.75" thickBot="1" x14ac:dyDescent="0.3">
      <c r="A1281" s="79" t="s">
        <v>3683</v>
      </c>
      <c r="B1281" s="85">
        <v>888</v>
      </c>
      <c r="C1281" s="79" t="s">
        <v>103</v>
      </c>
      <c r="D1281" s="85">
        <v>151</v>
      </c>
      <c r="E1281" s="79" t="s">
        <v>1685</v>
      </c>
    </row>
    <row r="1282" spans="1:5" ht="15.75" thickBot="1" x14ac:dyDescent="0.3">
      <c r="A1282" s="79" t="s">
        <v>3683</v>
      </c>
      <c r="B1282" s="85">
        <v>888</v>
      </c>
      <c r="C1282" s="79" t="s">
        <v>103</v>
      </c>
      <c r="D1282" s="85">
        <v>152</v>
      </c>
      <c r="E1282" s="79" t="s">
        <v>1686</v>
      </c>
    </row>
    <row r="1283" spans="1:5" ht="15.75" thickBot="1" x14ac:dyDescent="0.3">
      <c r="A1283" s="79" t="s">
        <v>3683</v>
      </c>
      <c r="B1283" s="85">
        <v>888</v>
      </c>
      <c r="C1283" s="79" t="s">
        <v>103</v>
      </c>
      <c r="D1283" s="85">
        <v>153</v>
      </c>
      <c r="E1283" s="79" t="s">
        <v>1687</v>
      </c>
    </row>
    <row r="1284" spans="1:5" ht="15.75" thickBot="1" x14ac:dyDescent="0.3">
      <c r="A1284" s="79" t="s">
        <v>3683</v>
      </c>
      <c r="B1284" s="85">
        <v>888</v>
      </c>
      <c r="C1284" s="79" t="s">
        <v>103</v>
      </c>
      <c r="D1284" s="85">
        <v>154</v>
      </c>
      <c r="E1284" s="79" t="s">
        <v>1688</v>
      </c>
    </row>
    <row r="1285" spans="1:5" ht="15.75" thickBot="1" x14ac:dyDescent="0.3">
      <c r="A1285" s="79" t="s">
        <v>3683</v>
      </c>
      <c r="B1285" s="85">
        <v>888</v>
      </c>
      <c r="C1285" s="79" t="s">
        <v>103</v>
      </c>
      <c r="D1285" s="85">
        <v>155</v>
      </c>
      <c r="E1285" s="79" t="s">
        <v>1689</v>
      </c>
    </row>
    <row r="1286" spans="1:5" ht="15.75" thickBot="1" x14ac:dyDescent="0.3">
      <c r="A1286" s="79" t="s">
        <v>3683</v>
      </c>
      <c r="B1286" s="85">
        <v>888</v>
      </c>
      <c r="C1286" s="79" t="s">
        <v>103</v>
      </c>
      <c r="D1286" s="85">
        <v>330</v>
      </c>
      <c r="E1286" s="79" t="s">
        <v>1691</v>
      </c>
    </row>
    <row r="1287" spans="1:5" ht="15.75" thickBot="1" x14ac:dyDescent="0.3">
      <c r="A1287" s="79" t="s">
        <v>3683</v>
      </c>
      <c r="B1287" s="85">
        <v>888</v>
      </c>
      <c r="C1287" s="79" t="s">
        <v>103</v>
      </c>
      <c r="D1287" s="85">
        <v>331</v>
      </c>
      <c r="E1287" s="79" t="s">
        <v>1692</v>
      </c>
    </row>
    <row r="1288" spans="1:5" ht="15.75" thickBot="1" x14ac:dyDescent="0.3">
      <c r="A1288" s="79" t="s">
        <v>3683</v>
      </c>
      <c r="B1288" s="85">
        <v>888</v>
      </c>
      <c r="C1288" s="79" t="s">
        <v>103</v>
      </c>
      <c r="D1288" s="85">
        <v>322</v>
      </c>
      <c r="E1288" s="79" t="s">
        <v>1690</v>
      </c>
    </row>
    <row r="1289" spans="1:5" ht="15.75" thickBot="1" x14ac:dyDescent="0.3">
      <c r="A1289" s="79" t="s">
        <v>3683</v>
      </c>
      <c r="B1289" s="85">
        <v>888</v>
      </c>
      <c r="C1289" s="79" t="s">
        <v>103</v>
      </c>
      <c r="D1289" s="85">
        <v>370</v>
      </c>
      <c r="E1289" s="79" t="s">
        <v>1699</v>
      </c>
    </row>
    <row r="1290" spans="1:5" ht="15.75" thickBot="1" x14ac:dyDescent="0.3">
      <c r="A1290" s="79" t="s">
        <v>3683</v>
      </c>
      <c r="B1290" s="85">
        <v>888</v>
      </c>
      <c r="C1290" s="79" t="s">
        <v>103</v>
      </c>
      <c r="D1290" s="85">
        <v>371</v>
      </c>
      <c r="E1290" s="79" t="s">
        <v>1700</v>
      </c>
    </row>
    <row r="1291" spans="1:5" ht="15.75" thickBot="1" x14ac:dyDescent="0.3">
      <c r="A1291" s="79" t="s">
        <v>3683</v>
      </c>
      <c r="B1291" s="85">
        <v>888</v>
      </c>
      <c r="C1291" s="79" t="s">
        <v>103</v>
      </c>
      <c r="D1291" s="85">
        <v>361</v>
      </c>
      <c r="E1291" s="79" t="s">
        <v>1694</v>
      </c>
    </row>
    <row r="1292" spans="1:5" ht="15.75" thickBot="1" x14ac:dyDescent="0.3">
      <c r="A1292" s="79" t="s">
        <v>3683</v>
      </c>
      <c r="B1292" s="85">
        <v>888</v>
      </c>
      <c r="C1292" s="79" t="s">
        <v>103</v>
      </c>
      <c r="D1292" s="85">
        <v>360</v>
      </c>
      <c r="E1292" s="79" t="s">
        <v>1693</v>
      </c>
    </row>
    <row r="1293" spans="1:5" ht="15.75" thickBot="1" x14ac:dyDescent="0.3">
      <c r="A1293" s="79" t="s">
        <v>3683</v>
      </c>
      <c r="B1293" s="85">
        <v>888</v>
      </c>
      <c r="C1293" s="79" t="s">
        <v>103</v>
      </c>
      <c r="D1293" s="85">
        <v>362</v>
      </c>
      <c r="E1293" s="79" t="s">
        <v>1695</v>
      </c>
    </row>
    <row r="1294" spans="1:5" ht="15.75" thickBot="1" x14ac:dyDescent="0.3">
      <c r="A1294" s="79" t="s">
        <v>3683</v>
      </c>
      <c r="B1294" s="85">
        <v>888</v>
      </c>
      <c r="C1294" s="79" t="s">
        <v>103</v>
      </c>
      <c r="D1294" s="85">
        <v>363</v>
      </c>
      <c r="E1294" s="79" t="s">
        <v>1696</v>
      </c>
    </row>
    <row r="1295" spans="1:5" ht="15.75" thickBot="1" x14ac:dyDescent="0.3">
      <c r="A1295" s="79" t="s">
        <v>3683</v>
      </c>
      <c r="B1295" s="85">
        <v>888</v>
      </c>
      <c r="C1295" s="79" t="s">
        <v>103</v>
      </c>
      <c r="D1295" s="85">
        <v>364</v>
      </c>
      <c r="E1295" s="79" t="s">
        <v>1697</v>
      </c>
    </row>
    <row r="1296" spans="1:5" ht="15.75" thickBot="1" x14ac:dyDescent="0.3">
      <c r="A1296" s="79" t="s">
        <v>3683</v>
      </c>
      <c r="B1296" s="85">
        <v>888</v>
      </c>
      <c r="C1296" s="79" t="s">
        <v>103</v>
      </c>
      <c r="D1296" s="85">
        <v>365</v>
      </c>
      <c r="E1296" s="79" t="s">
        <v>1698</v>
      </c>
    </row>
    <row r="1297" spans="1:5" ht="15.75" thickBot="1" x14ac:dyDescent="0.3">
      <c r="A1297" s="79" t="s">
        <v>3683</v>
      </c>
      <c r="B1297" s="85">
        <v>888</v>
      </c>
      <c r="C1297" s="79" t="s">
        <v>103</v>
      </c>
      <c r="D1297" s="85">
        <v>520</v>
      </c>
      <c r="E1297" s="79" t="s">
        <v>1701</v>
      </c>
    </row>
    <row r="1298" spans="1:5" ht="15.75" thickBot="1" x14ac:dyDescent="0.3">
      <c r="A1298" s="79" t="s">
        <v>3683</v>
      </c>
      <c r="B1298" s="85">
        <v>888</v>
      </c>
      <c r="C1298" s="79" t="s">
        <v>103</v>
      </c>
      <c r="D1298" s="85">
        <v>521</v>
      </c>
      <c r="E1298" s="79" t="s">
        <v>1702</v>
      </c>
    </row>
    <row r="1299" spans="1:5" ht="15.75" thickBot="1" x14ac:dyDescent="0.3">
      <c r="A1299" s="79" t="s">
        <v>3683</v>
      </c>
      <c r="B1299" s="85">
        <v>888</v>
      </c>
      <c r="C1299" s="79" t="s">
        <v>103</v>
      </c>
      <c r="D1299" s="85">
        <v>522</v>
      </c>
      <c r="E1299" s="79" t="s">
        <v>1703</v>
      </c>
    </row>
    <row r="1300" spans="1:5" ht="15.75" thickBot="1" x14ac:dyDescent="0.3">
      <c r="A1300" s="79" t="s">
        <v>3683</v>
      </c>
      <c r="B1300" s="85">
        <v>888</v>
      </c>
      <c r="C1300" s="79" t="s">
        <v>103</v>
      </c>
      <c r="D1300" s="85">
        <v>523</v>
      </c>
      <c r="E1300" s="79" t="s">
        <v>1704</v>
      </c>
    </row>
    <row r="1301" spans="1:5" ht="15.75" thickBot="1" x14ac:dyDescent="0.3">
      <c r="A1301" s="79" t="s">
        <v>3683</v>
      </c>
      <c r="B1301" s="85">
        <v>888</v>
      </c>
      <c r="C1301" s="79" t="s">
        <v>103</v>
      </c>
      <c r="D1301" s="85">
        <v>580</v>
      </c>
      <c r="E1301" s="79" t="s">
        <v>1705</v>
      </c>
    </row>
    <row r="1302" spans="1:5" ht="15.75" thickBot="1" x14ac:dyDescent="0.3">
      <c r="A1302" s="79" t="s">
        <v>3683</v>
      </c>
      <c r="B1302" s="85">
        <v>888</v>
      </c>
      <c r="C1302" s="79" t="s">
        <v>103</v>
      </c>
      <c r="D1302" s="85">
        <v>755</v>
      </c>
      <c r="E1302" s="79" t="s">
        <v>1706</v>
      </c>
    </row>
    <row r="1303" spans="1:5" ht="15.75" thickBot="1" x14ac:dyDescent="0.3">
      <c r="A1303" s="79" t="s">
        <v>3683</v>
      </c>
      <c r="B1303" s="85">
        <v>888</v>
      </c>
      <c r="C1303" s="79" t="s">
        <v>103</v>
      </c>
      <c r="D1303" s="85">
        <v>756</v>
      </c>
      <c r="E1303" s="79" t="s">
        <v>1707</v>
      </c>
    </row>
    <row r="1304" spans="1:5" ht="15.75" thickBot="1" x14ac:dyDescent="0.3">
      <c r="A1304" s="79" t="s">
        <v>3683</v>
      </c>
      <c r="B1304" s="85">
        <v>888</v>
      </c>
      <c r="C1304" s="79" t="s">
        <v>103</v>
      </c>
      <c r="D1304" s="85">
        <v>757</v>
      </c>
      <c r="E1304" s="79" t="s">
        <v>1708</v>
      </c>
    </row>
    <row r="1305" spans="1:5" ht="15.75" thickBot="1" x14ac:dyDescent="0.3">
      <c r="A1305" s="79" t="s">
        <v>3683</v>
      </c>
      <c r="B1305" s="85">
        <v>888</v>
      </c>
      <c r="C1305" s="79" t="s">
        <v>103</v>
      </c>
      <c r="D1305" s="85">
        <v>758</v>
      </c>
      <c r="E1305" s="79" t="s">
        <v>1709</v>
      </c>
    </row>
    <row r="1306" spans="1:5" ht="15.75" thickBot="1" x14ac:dyDescent="0.3">
      <c r="A1306" s="79" t="s">
        <v>3683</v>
      </c>
      <c r="B1306" s="85">
        <v>888</v>
      </c>
      <c r="C1306" s="79" t="s">
        <v>103</v>
      </c>
      <c r="D1306" s="85">
        <v>759</v>
      </c>
      <c r="E1306" s="79" t="s">
        <v>1710</v>
      </c>
    </row>
    <row r="1307" spans="1:5" ht="15.75" thickBot="1" x14ac:dyDescent="0.3">
      <c r="A1307" s="79" t="s">
        <v>3683</v>
      </c>
      <c r="B1307" s="85">
        <v>888</v>
      </c>
      <c r="C1307" s="79" t="s">
        <v>103</v>
      </c>
      <c r="D1307" s="85">
        <v>761</v>
      </c>
      <c r="E1307" s="79" t="s">
        <v>1712</v>
      </c>
    </row>
    <row r="1308" spans="1:5" ht="15.75" thickBot="1" x14ac:dyDescent="0.3">
      <c r="A1308" s="79" t="s">
        <v>3683</v>
      </c>
      <c r="B1308" s="85">
        <v>888</v>
      </c>
      <c r="C1308" s="79" t="s">
        <v>103</v>
      </c>
      <c r="D1308" s="85">
        <v>762</v>
      </c>
      <c r="E1308" s="79" t="s">
        <v>1713</v>
      </c>
    </row>
    <row r="1309" spans="1:5" ht="15.75" thickBot="1" x14ac:dyDescent="0.3">
      <c r="A1309" s="79" t="s">
        <v>3683</v>
      </c>
      <c r="B1309" s="85">
        <v>888</v>
      </c>
      <c r="C1309" s="79" t="s">
        <v>103</v>
      </c>
      <c r="D1309" s="85">
        <v>760</v>
      </c>
      <c r="E1309" s="79" t="s">
        <v>1711</v>
      </c>
    </row>
    <row r="1310" spans="1:5" ht="15.75" thickBot="1" x14ac:dyDescent="0.3">
      <c r="A1310" s="79" t="s">
        <v>3683</v>
      </c>
      <c r="B1310" s="85">
        <v>882</v>
      </c>
      <c r="C1310" s="79" t="s">
        <v>104</v>
      </c>
      <c r="D1310" s="85">
        <v>28</v>
      </c>
      <c r="E1310" s="79" t="s">
        <v>1566</v>
      </c>
    </row>
    <row r="1311" spans="1:5" ht="15.75" thickBot="1" x14ac:dyDescent="0.3">
      <c r="A1311" s="79" t="s">
        <v>3683</v>
      </c>
      <c r="B1311" s="85">
        <v>882</v>
      </c>
      <c r="C1311" s="79" t="s">
        <v>104</v>
      </c>
      <c r="D1311" s="85">
        <v>27</v>
      </c>
      <c r="E1311" s="79" t="s">
        <v>1644</v>
      </c>
    </row>
    <row r="1312" spans="1:5" ht="15.75" thickBot="1" x14ac:dyDescent="0.3">
      <c r="A1312" s="79" t="s">
        <v>3683</v>
      </c>
      <c r="B1312" s="85">
        <v>882</v>
      </c>
      <c r="C1312" s="79" t="s">
        <v>104</v>
      </c>
      <c r="D1312" s="85">
        <v>2</v>
      </c>
      <c r="E1312" s="79" t="s">
        <v>1643</v>
      </c>
    </row>
    <row r="1313" spans="1:5" ht="15.75" thickBot="1" x14ac:dyDescent="0.3">
      <c r="A1313" s="79" t="s">
        <v>3683</v>
      </c>
      <c r="B1313" s="85">
        <v>882</v>
      </c>
      <c r="C1313" s="79" t="s">
        <v>104</v>
      </c>
      <c r="D1313" s="85">
        <v>32</v>
      </c>
      <c r="E1313" s="79" t="s">
        <v>1570</v>
      </c>
    </row>
    <row r="1314" spans="1:5" ht="15.75" thickBot="1" x14ac:dyDescent="0.3">
      <c r="A1314" s="79" t="s">
        <v>3683</v>
      </c>
      <c r="B1314" s="85">
        <v>882</v>
      </c>
      <c r="C1314" s="79" t="s">
        <v>104</v>
      </c>
      <c r="D1314" s="85">
        <v>35</v>
      </c>
      <c r="E1314" s="79" t="s">
        <v>1573</v>
      </c>
    </row>
    <row r="1315" spans="1:5" ht="15.75" thickBot="1" x14ac:dyDescent="0.3">
      <c r="A1315" s="79" t="s">
        <v>3683</v>
      </c>
      <c r="B1315" s="85">
        <v>882</v>
      </c>
      <c r="C1315" s="79" t="s">
        <v>104</v>
      </c>
      <c r="D1315" s="85">
        <v>91</v>
      </c>
      <c r="E1315" s="79" t="s">
        <v>1586</v>
      </c>
    </row>
    <row r="1316" spans="1:5" ht="15.75" thickBot="1" x14ac:dyDescent="0.3">
      <c r="A1316" s="79" t="s">
        <v>3683</v>
      </c>
      <c r="B1316" s="85">
        <v>882</v>
      </c>
      <c r="C1316" s="79" t="s">
        <v>104</v>
      </c>
      <c r="D1316" s="85">
        <v>178</v>
      </c>
      <c r="E1316" s="79" t="s">
        <v>1645</v>
      </c>
    </row>
    <row r="1317" spans="1:5" ht="15.75" thickBot="1" x14ac:dyDescent="0.3">
      <c r="A1317" s="79" t="s">
        <v>3683</v>
      </c>
      <c r="B1317" s="85">
        <v>882</v>
      </c>
      <c r="C1317" s="79" t="s">
        <v>104</v>
      </c>
      <c r="D1317" s="85">
        <v>181</v>
      </c>
      <c r="E1317" s="79" t="s">
        <v>1596</v>
      </c>
    </row>
    <row r="1318" spans="1:5" ht="15.75" thickBot="1" x14ac:dyDescent="0.3">
      <c r="A1318" s="79" t="s">
        <v>3683</v>
      </c>
      <c r="B1318" s="85">
        <v>882</v>
      </c>
      <c r="C1318" s="79" t="s">
        <v>104</v>
      </c>
      <c r="D1318" s="85">
        <v>353</v>
      </c>
      <c r="E1318" s="79" t="s">
        <v>1603</v>
      </c>
    </row>
    <row r="1319" spans="1:5" ht="15.75" thickBot="1" x14ac:dyDescent="0.3">
      <c r="A1319" s="79" t="s">
        <v>3683</v>
      </c>
      <c r="B1319" s="85">
        <v>882</v>
      </c>
      <c r="C1319" s="79" t="s">
        <v>104</v>
      </c>
      <c r="D1319" s="85">
        <v>501</v>
      </c>
      <c r="E1319" s="79" t="s">
        <v>1646</v>
      </c>
    </row>
    <row r="1320" spans="1:5" ht="15.75" thickBot="1" x14ac:dyDescent="0.3">
      <c r="A1320" s="79" t="s">
        <v>3683</v>
      </c>
      <c r="B1320" s="85">
        <v>882</v>
      </c>
      <c r="C1320" s="79" t="s">
        <v>104</v>
      </c>
      <c r="D1320" s="85">
        <v>590</v>
      </c>
      <c r="E1320" s="79" t="s">
        <v>1615</v>
      </c>
    </row>
    <row r="1321" spans="1:5" ht="15.75" thickBot="1" x14ac:dyDescent="0.3">
      <c r="A1321" s="79" t="s">
        <v>3683</v>
      </c>
      <c r="B1321" s="85">
        <v>882</v>
      </c>
      <c r="C1321" s="79" t="s">
        <v>104</v>
      </c>
      <c r="D1321" s="85">
        <v>632</v>
      </c>
      <c r="E1321" s="79" t="s">
        <v>1616</v>
      </c>
    </row>
    <row r="1322" spans="1:5" ht="15.75" thickBot="1" x14ac:dyDescent="0.3">
      <c r="A1322" s="79" t="s">
        <v>3683</v>
      </c>
      <c r="B1322" s="85">
        <v>882</v>
      </c>
      <c r="C1322" s="79" t="s">
        <v>104</v>
      </c>
      <c r="D1322" s="85">
        <v>633</v>
      </c>
      <c r="E1322" s="79" t="s">
        <v>1617</v>
      </c>
    </row>
    <row r="1323" spans="1:5" ht="15.75" thickBot="1" x14ac:dyDescent="0.3">
      <c r="A1323" s="79" t="s">
        <v>3683</v>
      </c>
      <c r="B1323" s="85">
        <v>882</v>
      </c>
      <c r="C1323" s="79" t="s">
        <v>104</v>
      </c>
      <c r="D1323" s="85">
        <v>676</v>
      </c>
      <c r="E1323" s="79" t="s">
        <v>1647</v>
      </c>
    </row>
    <row r="1324" spans="1:5" ht="15.75" thickBot="1" x14ac:dyDescent="0.3">
      <c r="A1324" s="79" t="s">
        <v>3683</v>
      </c>
      <c r="B1324" s="85">
        <v>320</v>
      </c>
      <c r="C1324" s="79" t="s">
        <v>105</v>
      </c>
      <c r="D1324" s="85">
        <v>1</v>
      </c>
      <c r="E1324" s="79" t="s">
        <v>752</v>
      </c>
    </row>
    <row r="1325" spans="1:5" ht="15.75" thickBot="1" x14ac:dyDescent="0.3">
      <c r="A1325" s="79" t="s">
        <v>3683</v>
      </c>
      <c r="B1325" s="85">
        <v>320</v>
      </c>
      <c r="C1325" s="79" t="s">
        <v>105</v>
      </c>
      <c r="D1325" s="85">
        <v>2</v>
      </c>
      <c r="E1325" s="79" t="s">
        <v>753</v>
      </c>
    </row>
    <row r="1326" spans="1:5" ht="15.75" thickBot="1" x14ac:dyDescent="0.3">
      <c r="A1326" s="79" t="s">
        <v>3683</v>
      </c>
      <c r="B1326" s="85">
        <v>320</v>
      </c>
      <c r="C1326" s="79" t="s">
        <v>105</v>
      </c>
      <c r="D1326" s="85">
        <v>47</v>
      </c>
      <c r="E1326" s="79" t="s">
        <v>755</v>
      </c>
    </row>
    <row r="1327" spans="1:5" ht="15.75" thickBot="1" x14ac:dyDescent="0.3">
      <c r="A1327" s="79" t="s">
        <v>3683</v>
      </c>
      <c r="B1327" s="85">
        <v>320</v>
      </c>
      <c r="C1327" s="79" t="s">
        <v>105</v>
      </c>
      <c r="D1327" s="85">
        <v>45</v>
      </c>
      <c r="E1327" s="79" t="s">
        <v>754</v>
      </c>
    </row>
    <row r="1328" spans="1:5" ht="15.75" thickBot="1" x14ac:dyDescent="0.3">
      <c r="A1328" s="79" t="s">
        <v>3683</v>
      </c>
      <c r="B1328" s="85">
        <v>320</v>
      </c>
      <c r="C1328" s="79" t="s">
        <v>105</v>
      </c>
      <c r="D1328" s="85">
        <v>90</v>
      </c>
      <c r="E1328" s="79" t="s">
        <v>757</v>
      </c>
    </row>
    <row r="1329" spans="1:5" ht="15.75" thickBot="1" x14ac:dyDescent="0.3">
      <c r="A1329" s="79" t="s">
        <v>3683</v>
      </c>
      <c r="B1329" s="85">
        <v>320</v>
      </c>
      <c r="C1329" s="79" t="s">
        <v>105</v>
      </c>
      <c r="D1329" s="85">
        <v>95</v>
      </c>
      <c r="E1329" s="79" t="s">
        <v>758</v>
      </c>
    </row>
    <row r="1330" spans="1:5" ht="15.75" thickBot="1" x14ac:dyDescent="0.3">
      <c r="A1330" s="79" t="s">
        <v>3683</v>
      </c>
      <c r="B1330" s="85">
        <v>320</v>
      </c>
      <c r="C1330" s="79" t="s">
        <v>105</v>
      </c>
      <c r="D1330" s="85">
        <v>89</v>
      </c>
      <c r="E1330" s="79" t="s">
        <v>756</v>
      </c>
    </row>
    <row r="1331" spans="1:5" ht="15.75" thickBot="1" x14ac:dyDescent="0.3">
      <c r="A1331" s="79" t="s">
        <v>3683</v>
      </c>
      <c r="B1331" s="85">
        <v>320</v>
      </c>
      <c r="C1331" s="79" t="s">
        <v>105</v>
      </c>
      <c r="D1331" s="85">
        <v>178</v>
      </c>
      <c r="E1331" s="79" t="s">
        <v>760</v>
      </c>
    </row>
    <row r="1332" spans="1:5" ht="15.75" thickBot="1" x14ac:dyDescent="0.3">
      <c r="A1332" s="79" t="s">
        <v>3683</v>
      </c>
      <c r="B1332" s="85">
        <v>320</v>
      </c>
      <c r="C1332" s="79" t="s">
        <v>105</v>
      </c>
      <c r="D1332" s="85">
        <v>177</v>
      </c>
      <c r="E1332" s="79" t="s">
        <v>759</v>
      </c>
    </row>
    <row r="1333" spans="1:5" ht="15.75" thickBot="1" x14ac:dyDescent="0.3">
      <c r="A1333" s="79" t="s">
        <v>3683</v>
      </c>
      <c r="B1333" s="85">
        <v>320</v>
      </c>
      <c r="C1333" s="79" t="s">
        <v>105</v>
      </c>
      <c r="D1333" s="85">
        <v>508</v>
      </c>
      <c r="E1333" s="79" t="s">
        <v>762</v>
      </c>
    </row>
    <row r="1334" spans="1:5" ht="15.75" thickBot="1" x14ac:dyDescent="0.3">
      <c r="A1334" s="79" t="s">
        <v>3683</v>
      </c>
      <c r="B1334" s="85">
        <v>320</v>
      </c>
      <c r="C1334" s="79" t="s">
        <v>105</v>
      </c>
      <c r="D1334" s="85">
        <v>500</v>
      </c>
      <c r="E1334" s="79" t="s">
        <v>761</v>
      </c>
    </row>
    <row r="1335" spans="1:5" ht="15.75" thickBot="1" x14ac:dyDescent="0.3">
      <c r="A1335" s="79" t="s">
        <v>3683</v>
      </c>
      <c r="B1335" s="85">
        <v>320</v>
      </c>
      <c r="C1335" s="79" t="s">
        <v>105</v>
      </c>
      <c r="D1335" s="85">
        <v>512</v>
      </c>
      <c r="E1335" s="79" t="s">
        <v>765</v>
      </c>
    </row>
    <row r="1336" spans="1:5" ht="15.75" thickBot="1" x14ac:dyDescent="0.3">
      <c r="A1336" s="79" t="s">
        <v>3683</v>
      </c>
      <c r="B1336" s="85">
        <v>320</v>
      </c>
      <c r="C1336" s="79" t="s">
        <v>105</v>
      </c>
      <c r="D1336" s="85">
        <v>510</v>
      </c>
      <c r="E1336" s="79" t="s">
        <v>763</v>
      </c>
    </row>
    <row r="1337" spans="1:5" ht="15.75" thickBot="1" x14ac:dyDescent="0.3">
      <c r="A1337" s="79" t="s">
        <v>3683</v>
      </c>
      <c r="B1337" s="85">
        <v>320</v>
      </c>
      <c r="C1337" s="79" t="s">
        <v>105</v>
      </c>
      <c r="D1337" s="85">
        <v>511</v>
      </c>
      <c r="E1337" s="79" t="s">
        <v>764</v>
      </c>
    </row>
    <row r="1338" spans="1:5" ht="15.75" thickBot="1" x14ac:dyDescent="0.3">
      <c r="A1338" s="79" t="s">
        <v>3683</v>
      </c>
      <c r="B1338" s="85">
        <v>320</v>
      </c>
      <c r="C1338" s="79" t="s">
        <v>105</v>
      </c>
      <c r="D1338" s="85">
        <v>513</v>
      </c>
      <c r="E1338" s="79" t="s">
        <v>766</v>
      </c>
    </row>
    <row r="1339" spans="1:5" ht="15.75" thickBot="1" x14ac:dyDescent="0.3">
      <c r="A1339" s="79" t="s">
        <v>3683</v>
      </c>
      <c r="B1339" s="85">
        <v>320</v>
      </c>
      <c r="C1339" s="79" t="s">
        <v>105</v>
      </c>
      <c r="D1339" s="85">
        <v>515</v>
      </c>
      <c r="E1339" s="79" t="s">
        <v>767</v>
      </c>
    </row>
    <row r="1340" spans="1:5" ht="15.75" thickBot="1" x14ac:dyDescent="0.3">
      <c r="A1340" s="79" t="s">
        <v>3683</v>
      </c>
      <c r="B1340" s="85">
        <v>320</v>
      </c>
      <c r="C1340" s="79" t="s">
        <v>105</v>
      </c>
      <c r="D1340" s="85">
        <v>999</v>
      </c>
      <c r="E1340" s="79" t="s">
        <v>105</v>
      </c>
    </row>
    <row r="1341" spans="1:5" ht="15.75" thickBot="1" x14ac:dyDescent="0.3">
      <c r="A1341" s="79" t="s">
        <v>3683</v>
      </c>
      <c r="B1341" s="85">
        <v>320</v>
      </c>
      <c r="C1341" s="79" t="s">
        <v>105</v>
      </c>
      <c r="D1341" s="85">
        <v>635</v>
      </c>
      <c r="E1341" s="79" t="s">
        <v>769</v>
      </c>
    </row>
    <row r="1342" spans="1:5" ht="15.75" thickBot="1" x14ac:dyDescent="0.3">
      <c r="A1342" s="79" t="s">
        <v>3683</v>
      </c>
      <c r="B1342" s="85">
        <v>320</v>
      </c>
      <c r="C1342" s="79" t="s">
        <v>105</v>
      </c>
      <c r="D1342" s="85">
        <v>632</v>
      </c>
      <c r="E1342" s="79" t="s">
        <v>768</v>
      </c>
    </row>
    <row r="1343" spans="1:5" ht="15.75" thickBot="1" x14ac:dyDescent="0.3">
      <c r="A1343" s="79" t="s">
        <v>3683</v>
      </c>
      <c r="B1343" s="85">
        <v>320</v>
      </c>
      <c r="C1343" s="79" t="s">
        <v>105</v>
      </c>
      <c r="D1343" s="85">
        <v>676</v>
      </c>
      <c r="E1343" s="79" t="s">
        <v>770</v>
      </c>
    </row>
    <row r="1344" spans="1:5" ht="15.75" thickBot="1" x14ac:dyDescent="0.3">
      <c r="A1344" s="79" t="s">
        <v>3683</v>
      </c>
      <c r="B1344" s="85">
        <v>510</v>
      </c>
      <c r="C1344" s="79" t="s">
        <v>106</v>
      </c>
      <c r="D1344" s="85">
        <v>2</v>
      </c>
      <c r="E1344" s="79" t="s">
        <v>1149</v>
      </c>
    </row>
    <row r="1345" spans="1:5" ht="15.75" thickBot="1" x14ac:dyDescent="0.3">
      <c r="A1345" s="79" t="s">
        <v>3683</v>
      </c>
      <c r="B1345" s="85">
        <v>510</v>
      </c>
      <c r="C1345" s="79" t="s">
        <v>106</v>
      </c>
      <c r="D1345" s="85">
        <v>1</v>
      </c>
      <c r="E1345" s="79" t="s">
        <v>1148</v>
      </c>
    </row>
    <row r="1346" spans="1:5" ht="15.75" thickBot="1" x14ac:dyDescent="0.3">
      <c r="A1346" s="79" t="s">
        <v>3683</v>
      </c>
      <c r="B1346" s="85">
        <v>120</v>
      </c>
      <c r="C1346" s="79" t="s">
        <v>107</v>
      </c>
      <c r="D1346" s="85">
        <v>90</v>
      </c>
      <c r="E1346" s="79" t="s">
        <v>591</v>
      </c>
    </row>
    <row r="1347" spans="1:5" ht="15.75" thickBot="1" x14ac:dyDescent="0.3">
      <c r="A1347" s="79" t="s">
        <v>3683</v>
      </c>
      <c r="B1347" s="85">
        <v>120</v>
      </c>
      <c r="C1347" s="79" t="s">
        <v>107</v>
      </c>
      <c r="D1347" s="85">
        <v>636</v>
      </c>
      <c r="E1347" s="79" t="s">
        <v>596</v>
      </c>
    </row>
    <row r="1348" spans="1:5" ht="15.75" thickBot="1" x14ac:dyDescent="0.3">
      <c r="A1348" s="79" t="s">
        <v>3683</v>
      </c>
      <c r="B1348" s="85">
        <v>120</v>
      </c>
      <c r="C1348" s="79" t="s">
        <v>107</v>
      </c>
      <c r="D1348" s="85">
        <v>632</v>
      </c>
      <c r="E1348" s="79" t="s">
        <v>592</v>
      </c>
    </row>
    <row r="1349" spans="1:5" ht="15.75" thickBot="1" x14ac:dyDescent="0.3">
      <c r="A1349" s="79" t="s">
        <v>3683</v>
      </c>
      <c r="B1349" s="85">
        <v>120</v>
      </c>
      <c r="C1349" s="79" t="s">
        <v>107</v>
      </c>
      <c r="D1349" s="85">
        <v>634</v>
      </c>
      <c r="E1349" s="79" t="s">
        <v>594</v>
      </c>
    </row>
    <row r="1350" spans="1:5" ht="15.75" thickBot="1" x14ac:dyDescent="0.3">
      <c r="A1350" s="79" t="s">
        <v>3683</v>
      </c>
      <c r="B1350" s="85">
        <v>120</v>
      </c>
      <c r="C1350" s="79" t="s">
        <v>107</v>
      </c>
      <c r="D1350" s="85">
        <v>633</v>
      </c>
      <c r="E1350" s="79" t="s">
        <v>593</v>
      </c>
    </row>
    <row r="1351" spans="1:5" ht="15.75" thickBot="1" x14ac:dyDescent="0.3">
      <c r="A1351" s="79" t="s">
        <v>3683</v>
      </c>
      <c r="B1351" s="85">
        <v>120</v>
      </c>
      <c r="C1351" s="79" t="s">
        <v>107</v>
      </c>
      <c r="D1351" s="85">
        <v>637</v>
      </c>
      <c r="E1351" s="79" t="s">
        <v>597</v>
      </c>
    </row>
    <row r="1352" spans="1:5" ht="15.75" thickBot="1" x14ac:dyDescent="0.3">
      <c r="A1352" s="79" t="s">
        <v>3683</v>
      </c>
      <c r="B1352" s="85">
        <v>120</v>
      </c>
      <c r="C1352" s="79" t="s">
        <v>107</v>
      </c>
      <c r="D1352" s="85">
        <v>639</v>
      </c>
      <c r="E1352" s="79" t="s">
        <v>598</v>
      </c>
    </row>
    <row r="1353" spans="1:5" ht="15.75" thickBot="1" x14ac:dyDescent="0.3">
      <c r="A1353" s="79" t="s">
        <v>3683</v>
      </c>
      <c r="B1353" s="85">
        <v>120</v>
      </c>
      <c r="C1353" s="79" t="s">
        <v>107</v>
      </c>
      <c r="D1353" s="85">
        <v>635</v>
      </c>
      <c r="E1353" s="79" t="s">
        <v>595</v>
      </c>
    </row>
    <row r="1354" spans="1:5" ht="15.75" thickBot="1" x14ac:dyDescent="0.3">
      <c r="A1354" s="79" t="s">
        <v>3683</v>
      </c>
      <c r="B1354" s="85">
        <v>120</v>
      </c>
      <c r="C1354" s="79" t="s">
        <v>107</v>
      </c>
      <c r="D1354" s="85">
        <v>645</v>
      </c>
      <c r="E1354" s="79" t="s">
        <v>600</v>
      </c>
    </row>
    <row r="1355" spans="1:5" ht="15.75" thickBot="1" x14ac:dyDescent="0.3">
      <c r="A1355" s="79" t="s">
        <v>3683</v>
      </c>
      <c r="B1355" s="85">
        <v>120</v>
      </c>
      <c r="C1355" s="79" t="s">
        <v>107</v>
      </c>
      <c r="D1355" s="85">
        <v>640</v>
      </c>
      <c r="E1355" s="79" t="s">
        <v>599</v>
      </c>
    </row>
    <row r="1356" spans="1:5" ht="15.75" thickBot="1" x14ac:dyDescent="0.3">
      <c r="A1356" s="79" t="s">
        <v>3683</v>
      </c>
      <c r="B1356" s="85">
        <v>745</v>
      </c>
      <c r="C1356" s="79" t="s">
        <v>108</v>
      </c>
      <c r="D1356" s="85">
        <v>90</v>
      </c>
      <c r="E1356" s="79" t="s">
        <v>1295</v>
      </c>
    </row>
    <row r="1357" spans="1:5" ht="15.75" thickBot="1" x14ac:dyDescent="0.3">
      <c r="A1357" s="79" t="s">
        <v>3683</v>
      </c>
      <c r="B1357" s="85">
        <v>745</v>
      </c>
      <c r="C1357" s="79" t="s">
        <v>108</v>
      </c>
      <c r="D1357" s="85">
        <v>89</v>
      </c>
      <c r="E1357" s="79" t="s">
        <v>1294</v>
      </c>
    </row>
    <row r="1358" spans="1:5" ht="15.75" thickBot="1" x14ac:dyDescent="0.3">
      <c r="A1358" s="79" t="s">
        <v>3683</v>
      </c>
      <c r="B1358" s="85">
        <v>745</v>
      </c>
      <c r="C1358" s="79" t="s">
        <v>108</v>
      </c>
      <c r="D1358" s="85">
        <v>500</v>
      </c>
      <c r="E1358" s="79" t="s">
        <v>1296</v>
      </c>
    </row>
    <row r="1359" spans="1:5" ht="15.75" thickBot="1" x14ac:dyDescent="0.3">
      <c r="A1359" s="79" t="s">
        <v>3683</v>
      </c>
      <c r="B1359" s="85">
        <v>745</v>
      </c>
      <c r="C1359" s="79" t="s">
        <v>108</v>
      </c>
      <c r="D1359" s="85">
        <v>632</v>
      </c>
      <c r="E1359" s="79" t="s">
        <v>1298</v>
      </c>
    </row>
    <row r="1360" spans="1:5" ht="15.75" thickBot="1" x14ac:dyDescent="0.3">
      <c r="A1360" s="79" t="s">
        <v>3683</v>
      </c>
      <c r="B1360" s="85">
        <v>745</v>
      </c>
      <c r="C1360" s="79" t="s">
        <v>108</v>
      </c>
      <c r="D1360" s="85">
        <v>502</v>
      </c>
      <c r="E1360" s="79" t="s">
        <v>1297</v>
      </c>
    </row>
    <row r="1361" spans="1:5" ht="15.75" thickBot="1" x14ac:dyDescent="0.3">
      <c r="A1361" s="79" t="s">
        <v>3683</v>
      </c>
      <c r="B1361" s="85">
        <v>990</v>
      </c>
      <c r="C1361" s="79" t="s">
        <v>109</v>
      </c>
      <c r="D1361" s="85">
        <v>4</v>
      </c>
      <c r="E1361" s="79" t="s">
        <v>1846</v>
      </c>
    </row>
    <row r="1362" spans="1:5" ht="15.75" thickBot="1" x14ac:dyDescent="0.3">
      <c r="A1362" s="79" t="s">
        <v>3683</v>
      </c>
      <c r="B1362" s="85">
        <v>990</v>
      </c>
      <c r="C1362" s="79" t="s">
        <v>109</v>
      </c>
      <c r="D1362" s="85">
        <v>6</v>
      </c>
      <c r="E1362" s="79" t="s">
        <v>1847</v>
      </c>
    </row>
    <row r="1363" spans="1:5" ht="15.75" thickBot="1" x14ac:dyDescent="0.3">
      <c r="A1363" s="79" t="s">
        <v>3683</v>
      </c>
      <c r="B1363" s="85">
        <v>990</v>
      </c>
      <c r="C1363" s="79" t="s">
        <v>109</v>
      </c>
      <c r="D1363" s="85">
        <v>1</v>
      </c>
      <c r="E1363" s="79" t="s">
        <v>1843</v>
      </c>
    </row>
    <row r="1364" spans="1:5" ht="15.75" thickBot="1" x14ac:dyDescent="0.3">
      <c r="A1364" s="79" t="s">
        <v>3683</v>
      </c>
      <c r="B1364" s="85">
        <v>990</v>
      </c>
      <c r="C1364" s="79" t="s">
        <v>109</v>
      </c>
      <c r="D1364" s="85">
        <v>2</v>
      </c>
      <c r="E1364" s="79" t="s">
        <v>1844</v>
      </c>
    </row>
    <row r="1365" spans="1:5" ht="15.75" thickBot="1" x14ac:dyDescent="0.3">
      <c r="A1365" s="79" t="s">
        <v>3683</v>
      </c>
      <c r="B1365" s="85">
        <v>990</v>
      </c>
      <c r="C1365" s="79" t="s">
        <v>109</v>
      </c>
      <c r="D1365" s="85">
        <v>5</v>
      </c>
      <c r="E1365" s="79" t="s">
        <v>1550</v>
      </c>
    </row>
    <row r="1366" spans="1:5" ht="15.75" thickBot="1" x14ac:dyDescent="0.3">
      <c r="A1366" s="79" t="s">
        <v>3683</v>
      </c>
      <c r="B1366" s="85">
        <v>990</v>
      </c>
      <c r="C1366" s="79" t="s">
        <v>109</v>
      </c>
      <c r="D1366" s="85">
        <v>3</v>
      </c>
      <c r="E1366" s="79" t="s">
        <v>1845</v>
      </c>
    </row>
    <row r="1367" spans="1:5" ht="15.75" thickBot="1" x14ac:dyDescent="0.3">
      <c r="A1367" s="79" t="s">
        <v>3683</v>
      </c>
      <c r="B1367" s="85">
        <v>990</v>
      </c>
      <c r="C1367" s="79" t="s">
        <v>109</v>
      </c>
      <c r="D1367" s="85">
        <v>89</v>
      </c>
      <c r="E1367" s="79" t="s">
        <v>1848</v>
      </c>
    </row>
    <row r="1368" spans="1:5" ht="15.75" thickBot="1" x14ac:dyDescent="0.3">
      <c r="A1368" s="79" t="s">
        <v>3683</v>
      </c>
      <c r="B1368" s="85">
        <v>990</v>
      </c>
      <c r="C1368" s="79" t="s">
        <v>109</v>
      </c>
      <c r="D1368" s="85">
        <v>133</v>
      </c>
      <c r="E1368" s="79" t="s">
        <v>1849</v>
      </c>
    </row>
    <row r="1369" spans="1:5" ht="15.75" thickBot="1" x14ac:dyDescent="0.3">
      <c r="A1369" s="79" t="s">
        <v>3683</v>
      </c>
      <c r="B1369" s="85">
        <v>990</v>
      </c>
      <c r="C1369" s="79" t="s">
        <v>109</v>
      </c>
      <c r="D1369" s="85">
        <v>177</v>
      </c>
      <c r="E1369" s="79" t="s">
        <v>1850</v>
      </c>
    </row>
    <row r="1370" spans="1:5" ht="15.75" thickBot="1" x14ac:dyDescent="0.3">
      <c r="A1370" s="79" t="s">
        <v>3683</v>
      </c>
      <c r="B1370" s="85">
        <v>990</v>
      </c>
      <c r="C1370" s="79" t="s">
        <v>109</v>
      </c>
      <c r="D1370" s="85">
        <v>456</v>
      </c>
      <c r="E1370" s="79" t="s">
        <v>1851</v>
      </c>
    </row>
    <row r="1371" spans="1:5" ht="15.75" thickBot="1" x14ac:dyDescent="0.3">
      <c r="A1371" s="79" t="s">
        <v>3683</v>
      </c>
      <c r="B1371" s="85">
        <v>990</v>
      </c>
      <c r="C1371" s="79" t="s">
        <v>109</v>
      </c>
      <c r="D1371" s="85">
        <v>632</v>
      </c>
      <c r="E1371" s="79" t="s">
        <v>1852</v>
      </c>
    </row>
    <row r="1372" spans="1:5" ht="15.75" thickBot="1" x14ac:dyDescent="0.3">
      <c r="A1372" s="79" t="s">
        <v>3683</v>
      </c>
      <c r="B1372" s="85">
        <v>990</v>
      </c>
      <c r="C1372" s="79" t="s">
        <v>109</v>
      </c>
      <c r="D1372" s="85">
        <v>633</v>
      </c>
      <c r="E1372" s="79" t="s">
        <v>1853</v>
      </c>
    </row>
    <row r="1373" spans="1:5" ht="15.75" thickBot="1" x14ac:dyDescent="0.3">
      <c r="A1373" s="79" t="s">
        <v>3683</v>
      </c>
      <c r="B1373" s="85">
        <v>990</v>
      </c>
      <c r="C1373" s="79" t="s">
        <v>109</v>
      </c>
      <c r="D1373" s="85">
        <v>735</v>
      </c>
      <c r="E1373" s="79" t="s">
        <v>1854</v>
      </c>
    </row>
    <row r="1374" spans="1:5" ht="15.75" thickBot="1" x14ac:dyDescent="0.3">
      <c r="A1374" s="79" t="s">
        <v>3683</v>
      </c>
      <c r="B1374" s="85">
        <v>990</v>
      </c>
      <c r="C1374" s="79" t="s">
        <v>109</v>
      </c>
      <c r="D1374" s="85">
        <v>736</v>
      </c>
      <c r="E1374" s="79" t="s">
        <v>1855</v>
      </c>
    </row>
    <row r="1375" spans="1:5" ht="15.75" thickBot="1" x14ac:dyDescent="0.3">
      <c r="A1375" s="79" t="s">
        <v>3683</v>
      </c>
      <c r="B1375" s="85">
        <v>980</v>
      </c>
      <c r="C1375" s="79" t="s">
        <v>110</v>
      </c>
      <c r="D1375" s="85">
        <v>45</v>
      </c>
      <c r="E1375" s="79" t="s">
        <v>1837</v>
      </c>
    </row>
    <row r="1376" spans="1:5" ht="15.75" thickBot="1" x14ac:dyDescent="0.3">
      <c r="A1376" s="79" t="s">
        <v>3683</v>
      </c>
      <c r="B1376" s="85">
        <v>980</v>
      </c>
      <c r="C1376" s="79" t="s">
        <v>110</v>
      </c>
      <c r="D1376" s="85">
        <v>500</v>
      </c>
      <c r="E1376" s="79" t="s">
        <v>1838</v>
      </c>
    </row>
    <row r="1377" spans="1:5" ht="15.75" thickBot="1" x14ac:dyDescent="0.3">
      <c r="A1377" s="79" t="s">
        <v>3683</v>
      </c>
      <c r="B1377" s="85">
        <v>980</v>
      </c>
      <c r="C1377" s="79" t="s">
        <v>110</v>
      </c>
      <c r="D1377" s="85">
        <v>502</v>
      </c>
      <c r="E1377" s="79" t="s">
        <v>1840</v>
      </c>
    </row>
    <row r="1378" spans="1:5" ht="15.75" thickBot="1" x14ac:dyDescent="0.3">
      <c r="A1378" s="79" t="s">
        <v>3683</v>
      </c>
      <c r="B1378" s="85">
        <v>980</v>
      </c>
      <c r="C1378" s="79" t="s">
        <v>110</v>
      </c>
      <c r="D1378" s="85">
        <v>501</v>
      </c>
      <c r="E1378" s="79" t="s">
        <v>1839</v>
      </c>
    </row>
    <row r="1379" spans="1:5" ht="15.75" thickBot="1" x14ac:dyDescent="0.3">
      <c r="A1379" s="79" t="s">
        <v>3683</v>
      </c>
      <c r="B1379" s="85">
        <v>980</v>
      </c>
      <c r="C1379" s="79" t="s">
        <v>110</v>
      </c>
      <c r="D1379" s="85">
        <v>735</v>
      </c>
      <c r="E1379" s="79" t="s">
        <v>1841</v>
      </c>
    </row>
    <row r="1380" spans="1:5" ht="15.75" thickBot="1" x14ac:dyDescent="0.3">
      <c r="A1380" s="79" t="s">
        <v>3683</v>
      </c>
      <c r="B1380" s="85">
        <v>980</v>
      </c>
      <c r="C1380" s="79" t="s">
        <v>110</v>
      </c>
      <c r="D1380" s="85">
        <v>736</v>
      </c>
      <c r="E1380" s="79" t="s">
        <v>1842</v>
      </c>
    </row>
    <row r="1381" spans="1:5" ht="15.75" thickBot="1" x14ac:dyDescent="0.3">
      <c r="A1381" s="79" t="s">
        <v>3683</v>
      </c>
      <c r="B1381" s="85">
        <v>215</v>
      </c>
      <c r="C1381" s="79" t="s">
        <v>133</v>
      </c>
      <c r="D1381" s="85">
        <v>800</v>
      </c>
      <c r="E1381" s="79" t="s">
        <v>669</v>
      </c>
    </row>
    <row r="1382" spans="1:5" ht="15.75" thickBot="1" x14ac:dyDescent="0.3">
      <c r="A1382" s="79" t="s">
        <v>3683</v>
      </c>
      <c r="B1382" s="85">
        <v>215</v>
      </c>
      <c r="C1382" s="79" t="s">
        <v>133</v>
      </c>
      <c r="D1382" s="85">
        <v>805</v>
      </c>
      <c r="E1382" s="79" t="s">
        <v>670</v>
      </c>
    </row>
    <row r="1383" spans="1:5" ht="15.75" thickBot="1" x14ac:dyDescent="0.3">
      <c r="A1383" s="79" t="s">
        <v>3683</v>
      </c>
      <c r="B1383" s="85">
        <v>215</v>
      </c>
      <c r="C1383" s="79" t="s">
        <v>133</v>
      </c>
      <c r="D1383" s="85">
        <v>46</v>
      </c>
      <c r="E1383" s="79" t="s">
        <v>652</v>
      </c>
    </row>
    <row r="1384" spans="1:5" ht="15.75" thickBot="1" x14ac:dyDescent="0.3">
      <c r="A1384" s="79" t="s">
        <v>3683</v>
      </c>
      <c r="B1384" s="85">
        <v>215</v>
      </c>
      <c r="C1384" s="79" t="s">
        <v>133</v>
      </c>
      <c r="D1384" s="85">
        <v>400</v>
      </c>
      <c r="E1384" s="79" t="s">
        <v>663</v>
      </c>
    </row>
    <row r="1385" spans="1:5" ht="15.75" thickBot="1" x14ac:dyDescent="0.3">
      <c r="A1385" s="79" t="s">
        <v>3683</v>
      </c>
      <c r="B1385" s="85">
        <v>215</v>
      </c>
      <c r="C1385" s="79" t="s">
        <v>133</v>
      </c>
      <c r="D1385" s="85">
        <v>45</v>
      </c>
      <c r="E1385" s="79" t="s">
        <v>651</v>
      </c>
    </row>
    <row r="1386" spans="1:5" ht="15.75" thickBot="1" x14ac:dyDescent="0.3">
      <c r="A1386" s="79" t="s">
        <v>3683</v>
      </c>
      <c r="B1386" s="85">
        <v>215</v>
      </c>
      <c r="C1386" s="79" t="s">
        <v>133</v>
      </c>
      <c r="D1386" s="85">
        <v>92</v>
      </c>
      <c r="E1386" s="79" t="s">
        <v>657</v>
      </c>
    </row>
    <row r="1387" spans="1:5" ht="15.75" thickBot="1" x14ac:dyDescent="0.3">
      <c r="A1387" s="79" t="s">
        <v>3683</v>
      </c>
      <c r="B1387" s="85">
        <v>215</v>
      </c>
      <c r="C1387" s="79" t="s">
        <v>133</v>
      </c>
      <c r="D1387" s="85">
        <v>89</v>
      </c>
      <c r="E1387" s="79" t="s">
        <v>654</v>
      </c>
    </row>
    <row r="1388" spans="1:5" ht="15.75" thickBot="1" x14ac:dyDescent="0.3">
      <c r="A1388" s="79" t="s">
        <v>3683</v>
      </c>
      <c r="B1388" s="85">
        <v>215</v>
      </c>
      <c r="C1388" s="79" t="s">
        <v>133</v>
      </c>
      <c r="D1388" s="85">
        <v>91</v>
      </c>
      <c r="E1388" s="79" t="s">
        <v>656</v>
      </c>
    </row>
    <row r="1389" spans="1:5" ht="15.75" thickBot="1" x14ac:dyDescent="0.3">
      <c r="A1389" s="79" t="s">
        <v>3683</v>
      </c>
      <c r="B1389" s="85">
        <v>215</v>
      </c>
      <c r="C1389" s="79" t="s">
        <v>133</v>
      </c>
      <c r="D1389" s="85">
        <v>231</v>
      </c>
      <c r="E1389" s="79" t="s">
        <v>661</v>
      </c>
    </row>
    <row r="1390" spans="1:5" ht="15.75" thickBot="1" x14ac:dyDescent="0.3">
      <c r="A1390" s="79" t="s">
        <v>3683</v>
      </c>
      <c r="B1390" s="85">
        <v>215</v>
      </c>
      <c r="C1390" s="79" t="s">
        <v>133</v>
      </c>
      <c r="D1390" s="85">
        <v>90</v>
      </c>
      <c r="E1390" s="79" t="s">
        <v>655</v>
      </c>
    </row>
    <row r="1391" spans="1:5" ht="15.75" thickBot="1" x14ac:dyDescent="0.3">
      <c r="A1391" s="79" t="s">
        <v>3683</v>
      </c>
      <c r="B1391" s="85">
        <v>215</v>
      </c>
      <c r="C1391" s="79" t="s">
        <v>133</v>
      </c>
      <c r="D1391" s="85">
        <v>177</v>
      </c>
      <c r="E1391" s="79" t="s">
        <v>658</v>
      </c>
    </row>
    <row r="1392" spans="1:5" ht="15.75" thickBot="1" x14ac:dyDescent="0.3">
      <c r="A1392" s="79" t="s">
        <v>3683</v>
      </c>
      <c r="B1392" s="85">
        <v>215</v>
      </c>
      <c r="C1392" s="79" t="s">
        <v>133</v>
      </c>
      <c r="D1392" s="85">
        <v>230</v>
      </c>
      <c r="E1392" s="79" t="s">
        <v>660</v>
      </c>
    </row>
    <row r="1393" spans="1:5" ht="15.75" thickBot="1" x14ac:dyDescent="0.3">
      <c r="A1393" s="79" t="s">
        <v>3683</v>
      </c>
      <c r="B1393" s="85">
        <v>215</v>
      </c>
      <c r="C1393" s="79" t="s">
        <v>133</v>
      </c>
      <c r="D1393" s="85">
        <v>225</v>
      </c>
      <c r="E1393" s="79" t="s">
        <v>659</v>
      </c>
    </row>
    <row r="1394" spans="1:5" ht="15.75" thickBot="1" x14ac:dyDescent="0.3">
      <c r="A1394" s="79" t="s">
        <v>3683</v>
      </c>
      <c r="B1394" s="85">
        <v>215</v>
      </c>
      <c r="C1394" s="79" t="s">
        <v>133</v>
      </c>
      <c r="D1394" s="85">
        <v>300</v>
      </c>
      <c r="E1394" s="79" t="s">
        <v>662</v>
      </c>
    </row>
    <row r="1395" spans="1:5" ht="15.75" thickBot="1" x14ac:dyDescent="0.3">
      <c r="A1395" s="79" t="s">
        <v>3683</v>
      </c>
      <c r="B1395" s="85">
        <v>215</v>
      </c>
      <c r="C1395" s="79" t="s">
        <v>133</v>
      </c>
      <c r="D1395" s="85">
        <v>47</v>
      </c>
      <c r="E1395" s="79" t="s">
        <v>653</v>
      </c>
    </row>
    <row r="1396" spans="1:5" ht="15.75" thickBot="1" x14ac:dyDescent="0.3">
      <c r="A1396" s="79" t="s">
        <v>3683</v>
      </c>
      <c r="B1396" s="85">
        <v>215</v>
      </c>
      <c r="C1396" s="79" t="s">
        <v>133</v>
      </c>
      <c r="D1396" s="85">
        <v>500</v>
      </c>
      <c r="E1396" s="79" t="s">
        <v>664</v>
      </c>
    </row>
    <row r="1397" spans="1:5" ht="15.75" thickBot="1" x14ac:dyDescent="0.3">
      <c r="A1397" s="79" t="s">
        <v>3683</v>
      </c>
      <c r="B1397" s="85">
        <v>215</v>
      </c>
      <c r="C1397" s="79" t="s">
        <v>133</v>
      </c>
      <c r="D1397" s="85">
        <v>635</v>
      </c>
      <c r="E1397" s="79" t="s">
        <v>667</v>
      </c>
    </row>
    <row r="1398" spans="1:5" ht="15.75" thickBot="1" x14ac:dyDescent="0.3">
      <c r="A1398" s="79" t="s">
        <v>3683</v>
      </c>
      <c r="B1398" s="85">
        <v>215</v>
      </c>
      <c r="C1398" s="79" t="s">
        <v>133</v>
      </c>
      <c r="D1398" s="85">
        <v>632</v>
      </c>
      <c r="E1398" s="79" t="s">
        <v>666</v>
      </c>
    </row>
    <row r="1399" spans="1:5" ht="15.75" thickBot="1" x14ac:dyDescent="0.3">
      <c r="A1399" s="79" t="s">
        <v>3683</v>
      </c>
      <c r="B1399" s="85">
        <v>215</v>
      </c>
      <c r="C1399" s="79" t="s">
        <v>133</v>
      </c>
      <c r="D1399" s="85">
        <v>505</v>
      </c>
      <c r="E1399" s="79" t="s">
        <v>665</v>
      </c>
    </row>
    <row r="1400" spans="1:5" ht="15.75" thickBot="1" x14ac:dyDescent="0.3">
      <c r="A1400" s="79" t="s">
        <v>3683</v>
      </c>
      <c r="B1400" s="85">
        <v>215</v>
      </c>
      <c r="C1400" s="79" t="s">
        <v>133</v>
      </c>
      <c r="D1400" s="85">
        <v>779</v>
      </c>
      <c r="E1400" s="79" t="s">
        <v>668</v>
      </c>
    </row>
    <row r="1401" spans="1:5" ht="15.75" thickBot="1" x14ac:dyDescent="0.3">
      <c r="A1401" s="79" t="s">
        <v>3683</v>
      </c>
      <c r="B1401" s="85">
        <v>360</v>
      </c>
      <c r="C1401" s="79" t="s">
        <v>147</v>
      </c>
      <c r="D1401" s="85">
        <v>1</v>
      </c>
      <c r="E1401" s="79" t="s">
        <v>803</v>
      </c>
    </row>
    <row r="1402" spans="1:5" ht="15.75" thickBot="1" x14ac:dyDescent="0.3">
      <c r="A1402" s="79" t="s">
        <v>3683</v>
      </c>
      <c r="B1402" s="85">
        <v>360</v>
      </c>
      <c r="C1402" s="79" t="s">
        <v>147</v>
      </c>
      <c r="D1402" s="85">
        <v>45</v>
      </c>
      <c r="E1402" s="79" t="s">
        <v>804</v>
      </c>
    </row>
    <row r="1403" spans="1:5" ht="15.75" thickBot="1" x14ac:dyDescent="0.3">
      <c r="A1403" s="79" t="s">
        <v>3683</v>
      </c>
      <c r="B1403" s="85">
        <v>360</v>
      </c>
      <c r="C1403" s="79" t="s">
        <v>147</v>
      </c>
      <c r="D1403" s="85">
        <v>46</v>
      </c>
      <c r="E1403" s="79" t="s">
        <v>805</v>
      </c>
    </row>
    <row r="1404" spans="1:5" ht="15.75" thickBot="1" x14ac:dyDescent="0.3">
      <c r="A1404" s="79" t="s">
        <v>3683</v>
      </c>
      <c r="B1404" s="85">
        <v>360</v>
      </c>
      <c r="C1404" s="79" t="s">
        <v>147</v>
      </c>
      <c r="D1404" s="85">
        <v>47</v>
      </c>
      <c r="E1404" s="79" t="s">
        <v>806</v>
      </c>
    </row>
    <row r="1405" spans="1:5" ht="15.75" thickBot="1" x14ac:dyDescent="0.3">
      <c r="A1405" s="79" t="s">
        <v>3683</v>
      </c>
      <c r="B1405" s="85">
        <v>360</v>
      </c>
      <c r="C1405" s="79" t="s">
        <v>147</v>
      </c>
      <c r="D1405" s="85">
        <v>89</v>
      </c>
      <c r="E1405" s="79" t="s">
        <v>807</v>
      </c>
    </row>
    <row r="1406" spans="1:5" ht="15.75" thickBot="1" x14ac:dyDescent="0.3">
      <c r="A1406" s="79" t="s">
        <v>3683</v>
      </c>
      <c r="B1406" s="85">
        <v>360</v>
      </c>
      <c r="C1406" s="79" t="s">
        <v>147</v>
      </c>
      <c r="D1406" s="85">
        <v>90</v>
      </c>
      <c r="E1406" s="79" t="s">
        <v>808</v>
      </c>
    </row>
    <row r="1407" spans="1:5" ht="15.75" thickBot="1" x14ac:dyDescent="0.3">
      <c r="A1407" s="79" t="s">
        <v>3683</v>
      </c>
      <c r="B1407" s="85">
        <v>360</v>
      </c>
      <c r="C1407" s="79" t="s">
        <v>147</v>
      </c>
      <c r="D1407" s="85">
        <v>178</v>
      </c>
      <c r="E1407" s="79" t="s">
        <v>809</v>
      </c>
    </row>
    <row r="1408" spans="1:5" ht="15.75" thickBot="1" x14ac:dyDescent="0.3">
      <c r="A1408" s="79" t="s">
        <v>3683</v>
      </c>
      <c r="B1408" s="85">
        <v>360</v>
      </c>
      <c r="C1408" s="79" t="s">
        <v>147</v>
      </c>
      <c r="D1408" s="85">
        <v>179</v>
      </c>
      <c r="E1408" s="79" t="s">
        <v>810</v>
      </c>
    </row>
    <row r="1409" spans="1:5" ht="15.75" thickBot="1" x14ac:dyDescent="0.3">
      <c r="A1409" s="79" t="s">
        <v>3683</v>
      </c>
      <c r="B1409" s="85">
        <v>360</v>
      </c>
      <c r="C1409" s="79" t="s">
        <v>147</v>
      </c>
      <c r="D1409" s="85">
        <v>180</v>
      </c>
      <c r="E1409" s="79" t="s">
        <v>811</v>
      </c>
    </row>
    <row r="1410" spans="1:5" ht="15.75" thickBot="1" x14ac:dyDescent="0.3">
      <c r="A1410" s="79" t="s">
        <v>3683</v>
      </c>
      <c r="B1410" s="85">
        <v>360</v>
      </c>
      <c r="C1410" s="79" t="s">
        <v>147</v>
      </c>
      <c r="D1410" s="85">
        <v>221</v>
      </c>
      <c r="E1410" s="79" t="s">
        <v>812</v>
      </c>
    </row>
    <row r="1411" spans="1:5" ht="15.75" thickBot="1" x14ac:dyDescent="0.3">
      <c r="A1411" s="79" t="s">
        <v>3683</v>
      </c>
      <c r="B1411" s="85">
        <v>360</v>
      </c>
      <c r="C1411" s="79" t="s">
        <v>147</v>
      </c>
      <c r="D1411" s="85">
        <v>222</v>
      </c>
      <c r="E1411" s="79" t="s">
        <v>813</v>
      </c>
    </row>
    <row r="1412" spans="1:5" ht="15.75" thickBot="1" x14ac:dyDescent="0.3">
      <c r="A1412" s="79" t="s">
        <v>3683</v>
      </c>
      <c r="B1412" s="85">
        <v>360</v>
      </c>
      <c r="C1412" s="79" t="s">
        <v>147</v>
      </c>
      <c r="D1412" s="85">
        <v>265</v>
      </c>
      <c r="E1412" s="79" t="s">
        <v>814</v>
      </c>
    </row>
    <row r="1413" spans="1:5" ht="15.75" thickBot="1" x14ac:dyDescent="0.3">
      <c r="A1413" s="79" t="s">
        <v>3683</v>
      </c>
      <c r="B1413" s="85">
        <v>360</v>
      </c>
      <c r="C1413" s="79" t="s">
        <v>147</v>
      </c>
      <c r="D1413" s="85">
        <v>350</v>
      </c>
      <c r="E1413" s="79" t="s">
        <v>815</v>
      </c>
    </row>
    <row r="1414" spans="1:5" ht="15.75" thickBot="1" x14ac:dyDescent="0.3">
      <c r="A1414" s="79" t="s">
        <v>3683</v>
      </c>
      <c r="B1414" s="85">
        <v>360</v>
      </c>
      <c r="C1414" s="79" t="s">
        <v>147</v>
      </c>
      <c r="D1414" s="85">
        <v>505</v>
      </c>
      <c r="E1414" s="79" t="s">
        <v>816</v>
      </c>
    </row>
    <row r="1415" spans="1:5" ht="15.75" thickBot="1" x14ac:dyDescent="0.3">
      <c r="A1415" s="79" t="s">
        <v>3683</v>
      </c>
      <c r="B1415" s="85">
        <v>360</v>
      </c>
      <c r="C1415" s="79" t="s">
        <v>147</v>
      </c>
      <c r="D1415" s="85">
        <v>632</v>
      </c>
      <c r="E1415" s="79" t="s">
        <v>817</v>
      </c>
    </row>
    <row r="1416" spans="1:5" ht="15.75" thickBot="1" x14ac:dyDescent="0.3">
      <c r="A1416" s="79" t="s">
        <v>3683</v>
      </c>
      <c r="B1416" s="85">
        <v>360</v>
      </c>
      <c r="C1416" s="79" t="s">
        <v>147</v>
      </c>
      <c r="D1416" s="85">
        <v>633</v>
      </c>
      <c r="E1416" s="79" t="s">
        <v>818</v>
      </c>
    </row>
    <row r="1417" spans="1:5" ht="15.75" thickBot="1" x14ac:dyDescent="0.3">
      <c r="A1417" s="79" t="s">
        <v>3683</v>
      </c>
      <c r="B1417" s="85">
        <v>360</v>
      </c>
      <c r="C1417" s="79" t="s">
        <v>147</v>
      </c>
      <c r="D1417" s="85">
        <v>634</v>
      </c>
      <c r="E1417" s="79" t="s">
        <v>819</v>
      </c>
    </row>
    <row r="1418" spans="1:5" ht="15.75" thickBot="1" x14ac:dyDescent="0.3">
      <c r="A1418" s="79" t="s">
        <v>3683</v>
      </c>
      <c r="B1418" s="85">
        <v>360</v>
      </c>
      <c r="C1418" s="79" t="s">
        <v>147</v>
      </c>
      <c r="D1418" s="85">
        <v>635</v>
      </c>
      <c r="E1418" s="79" t="s">
        <v>820</v>
      </c>
    </row>
    <row r="1419" spans="1:5" ht="15.75" thickBot="1" x14ac:dyDescent="0.3">
      <c r="A1419" s="79" t="s">
        <v>3683</v>
      </c>
      <c r="B1419" s="85">
        <v>360</v>
      </c>
      <c r="C1419" s="79" t="s">
        <v>147</v>
      </c>
      <c r="D1419" s="85">
        <v>636</v>
      </c>
      <c r="E1419" s="79" t="s">
        <v>821</v>
      </c>
    </row>
    <row r="1420" spans="1:5" ht="15.75" thickBot="1" x14ac:dyDescent="0.3">
      <c r="A1420" s="79" t="s">
        <v>3683</v>
      </c>
      <c r="B1420" s="85">
        <v>360</v>
      </c>
      <c r="C1420" s="79" t="s">
        <v>147</v>
      </c>
      <c r="D1420" s="85">
        <v>691</v>
      </c>
      <c r="E1420" s="79" t="s">
        <v>822</v>
      </c>
    </row>
    <row r="1421" spans="1:5" ht="15.75" thickBot="1" x14ac:dyDescent="0.3">
      <c r="A1421" s="79" t="s">
        <v>3683</v>
      </c>
      <c r="B1421" s="85">
        <v>360</v>
      </c>
      <c r="C1421" s="79" t="s">
        <v>147</v>
      </c>
      <c r="D1421" s="85">
        <v>701</v>
      </c>
      <c r="E1421" s="79" t="s">
        <v>823</v>
      </c>
    </row>
    <row r="1422" spans="1:5" ht="15.75" thickBot="1" x14ac:dyDescent="0.3">
      <c r="A1422" s="79" t="s">
        <v>3683</v>
      </c>
      <c r="B1422" s="85">
        <v>360</v>
      </c>
      <c r="C1422" s="79" t="s">
        <v>147</v>
      </c>
      <c r="D1422" s="85">
        <v>705</v>
      </c>
      <c r="E1422" s="79" t="s">
        <v>824</v>
      </c>
    </row>
    <row r="1423" spans="1:5" ht="15.75" thickBot="1" x14ac:dyDescent="0.3">
      <c r="A1423" s="79" t="s">
        <v>3683</v>
      </c>
      <c r="B1423" s="85">
        <v>360</v>
      </c>
      <c r="C1423" s="79" t="s">
        <v>147</v>
      </c>
      <c r="D1423" s="85">
        <v>779</v>
      </c>
      <c r="E1423" s="79" t="s">
        <v>825</v>
      </c>
    </row>
    <row r="1424" spans="1:5" ht="15.75" thickBot="1" x14ac:dyDescent="0.3">
      <c r="A1424" s="79" t="s">
        <v>3683</v>
      </c>
      <c r="B1424" s="85">
        <v>360</v>
      </c>
      <c r="C1424" s="79" t="s">
        <v>147</v>
      </c>
      <c r="D1424" s="85">
        <v>780</v>
      </c>
      <c r="E1424" s="79" t="s">
        <v>826</v>
      </c>
    </row>
    <row r="1425" spans="1:5" ht="15.75" thickBot="1" x14ac:dyDescent="0.3">
      <c r="A1425" s="79" t="s">
        <v>3683</v>
      </c>
      <c r="B1425" s="85">
        <v>360</v>
      </c>
      <c r="C1425" s="79" t="s">
        <v>147</v>
      </c>
      <c r="D1425" s="85">
        <v>781</v>
      </c>
      <c r="E1425" s="79" t="s">
        <v>827</v>
      </c>
    </row>
    <row r="1426" spans="1:5" ht="15.75" thickBot="1" x14ac:dyDescent="0.3">
      <c r="A1426" s="79" t="s">
        <v>3683</v>
      </c>
      <c r="B1426" s="85">
        <v>360</v>
      </c>
      <c r="C1426" s="79" t="s">
        <v>147</v>
      </c>
      <c r="D1426" s="85">
        <v>782</v>
      </c>
      <c r="E1426" s="79" t="s">
        <v>828</v>
      </c>
    </row>
    <row r="1427" spans="1:5" ht="15.75" thickBot="1" x14ac:dyDescent="0.3">
      <c r="A1427" s="79" t="s">
        <v>3683</v>
      </c>
      <c r="B1427" s="85">
        <v>360</v>
      </c>
      <c r="C1427" s="79" t="s">
        <v>147</v>
      </c>
      <c r="D1427" s="85">
        <v>926</v>
      </c>
      <c r="E1427" s="79" t="s">
        <v>829</v>
      </c>
    </row>
    <row r="1428" spans="1:5" ht="15.75" thickBot="1" x14ac:dyDescent="0.3">
      <c r="A1428" s="79" t="s">
        <v>3683</v>
      </c>
      <c r="B1428" s="85">
        <v>595</v>
      </c>
      <c r="C1428" s="79" t="s">
        <v>148</v>
      </c>
      <c r="D1428" s="85">
        <v>1</v>
      </c>
      <c r="E1428" s="79" t="s">
        <v>1228</v>
      </c>
    </row>
    <row r="1429" spans="1:5" ht="15.75" thickBot="1" x14ac:dyDescent="0.3">
      <c r="A1429" s="79" t="s">
        <v>3683</v>
      </c>
      <c r="B1429" s="85">
        <v>595</v>
      </c>
      <c r="C1429" s="79" t="s">
        <v>148</v>
      </c>
      <c r="D1429" s="85">
        <v>2</v>
      </c>
      <c r="E1429" s="79" t="s">
        <v>1229</v>
      </c>
    </row>
    <row r="1430" spans="1:5" ht="15.75" thickBot="1" x14ac:dyDescent="0.3">
      <c r="A1430" s="79" t="s">
        <v>3683</v>
      </c>
      <c r="B1430" s="85">
        <v>595</v>
      </c>
      <c r="C1430" s="79" t="s">
        <v>148</v>
      </c>
      <c r="D1430" s="85">
        <v>177</v>
      </c>
      <c r="E1430" s="79" t="s">
        <v>1232</v>
      </c>
    </row>
    <row r="1431" spans="1:5" ht="15.75" thickBot="1" x14ac:dyDescent="0.3">
      <c r="A1431" s="79" t="s">
        <v>3683</v>
      </c>
      <c r="B1431" s="85">
        <v>595</v>
      </c>
      <c r="C1431" s="79" t="s">
        <v>148</v>
      </c>
      <c r="D1431" s="85">
        <v>500</v>
      </c>
      <c r="E1431" s="79" t="s">
        <v>1233</v>
      </c>
    </row>
    <row r="1432" spans="1:5" ht="15.75" thickBot="1" x14ac:dyDescent="0.3">
      <c r="A1432" s="79" t="s">
        <v>3683</v>
      </c>
      <c r="B1432" s="85">
        <v>595</v>
      </c>
      <c r="C1432" s="79" t="s">
        <v>148</v>
      </c>
      <c r="D1432" s="85">
        <v>3</v>
      </c>
      <c r="E1432" s="79" t="s">
        <v>1230</v>
      </c>
    </row>
    <row r="1433" spans="1:5" ht="15.75" thickBot="1" x14ac:dyDescent="0.3">
      <c r="A1433" s="79" t="s">
        <v>3683</v>
      </c>
      <c r="B1433" s="85">
        <v>595</v>
      </c>
      <c r="C1433" s="79" t="s">
        <v>148</v>
      </c>
      <c r="D1433" s="85">
        <v>691</v>
      </c>
      <c r="E1433" s="79" t="s">
        <v>1234</v>
      </c>
    </row>
    <row r="1434" spans="1:5" ht="15.75" thickBot="1" x14ac:dyDescent="0.3">
      <c r="A1434" s="79" t="s">
        <v>3683</v>
      </c>
      <c r="B1434" s="85">
        <v>595</v>
      </c>
      <c r="C1434" s="79" t="s">
        <v>148</v>
      </c>
      <c r="D1434" s="85">
        <v>89</v>
      </c>
      <c r="E1434" s="79" t="s">
        <v>1231</v>
      </c>
    </row>
    <row r="1435" spans="1:5" ht="15.75" thickBot="1" x14ac:dyDescent="0.3">
      <c r="A1435" s="79" t="s">
        <v>3683</v>
      </c>
      <c r="B1435" s="85">
        <v>595</v>
      </c>
      <c r="C1435" s="79" t="s">
        <v>148</v>
      </c>
      <c r="D1435" s="85">
        <v>779</v>
      </c>
      <c r="E1435" s="79" t="s">
        <v>1235</v>
      </c>
    </row>
    <row r="1436" spans="1:5" ht="15.75" thickBot="1" x14ac:dyDescent="0.3">
      <c r="A1436" s="79" t="s">
        <v>3683</v>
      </c>
      <c r="B1436" s="85">
        <v>595</v>
      </c>
      <c r="C1436" s="79" t="s">
        <v>148</v>
      </c>
      <c r="D1436" s="85">
        <v>823</v>
      </c>
      <c r="E1436" s="79" t="s">
        <v>1236</v>
      </c>
    </row>
    <row r="1437" spans="1:5" ht="15.75" thickBot="1" x14ac:dyDescent="0.3">
      <c r="A1437" s="79" t="s">
        <v>3683</v>
      </c>
      <c r="B1437" s="85">
        <v>595</v>
      </c>
      <c r="C1437" s="79" t="s">
        <v>148</v>
      </c>
      <c r="D1437" s="85">
        <v>824</v>
      </c>
      <c r="E1437" s="79" t="s">
        <v>1237</v>
      </c>
    </row>
    <row r="1438" spans="1:5" ht="15.75" thickBot="1" x14ac:dyDescent="0.3">
      <c r="A1438" s="79" t="s">
        <v>3683</v>
      </c>
      <c r="B1438" s="85">
        <v>245</v>
      </c>
      <c r="C1438" s="79" t="s">
        <v>149</v>
      </c>
      <c r="D1438" s="85">
        <v>1</v>
      </c>
      <c r="E1438" s="79" t="s">
        <v>671</v>
      </c>
    </row>
    <row r="1439" spans="1:5" ht="15.75" thickBot="1" x14ac:dyDescent="0.3">
      <c r="A1439" s="79" t="s">
        <v>3683</v>
      </c>
      <c r="B1439" s="85">
        <v>245</v>
      </c>
      <c r="C1439" s="79" t="s">
        <v>149</v>
      </c>
      <c r="D1439" s="85">
        <v>2</v>
      </c>
      <c r="E1439" s="79" t="s">
        <v>672</v>
      </c>
    </row>
    <row r="1440" spans="1:5" ht="15.75" thickBot="1" x14ac:dyDescent="0.3">
      <c r="A1440" s="79" t="s">
        <v>3683</v>
      </c>
      <c r="B1440" s="85">
        <v>245</v>
      </c>
      <c r="C1440" s="79" t="s">
        <v>149</v>
      </c>
      <c r="D1440" s="85">
        <v>3</v>
      </c>
      <c r="E1440" s="79" t="s">
        <v>673</v>
      </c>
    </row>
    <row r="1441" spans="1:5" ht="15.75" thickBot="1" x14ac:dyDescent="0.3">
      <c r="A1441" s="79" t="s">
        <v>3683</v>
      </c>
      <c r="B1441" s="85">
        <v>245</v>
      </c>
      <c r="C1441" s="79" t="s">
        <v>149</v>
      </c>
      <c r="D1441" s="85">
        <v>45</v>
      </c>
      <c r="E1441" s="79" t="s">
        <v>674</v>
      </c>
    </row>
    <row r="1442" spans="1:5" ht="15.75" thickBot="1" x14ac:dyDescent="0.3">
      <c r="A1442" s="79" t="s">
        <v>3683</v>
      </c>
      <c r="B1442" s="85">
        <v>245</v>
      </c>
      <c r="C1442" s="79" t="s">
        <v>149</v>
      </c>
      <c r="D1442" s="85">
        <v>89</v>
      </c>
      <c r="E1442" s="79" t="s">
        <v>675</v>
      </c>
    </row>
    <row r="1443" spans="1:5" ht="15.75" thickBot="1" x14ac:dyDescent="0.3">
      <c r="A1443" s="79" t="s">
        <v>3683</v>
      </c>
      <c r="B1443" s="85">
        <v>245</v>
      </c>
      <c r="C1443" s="79" t="s">
        <v>149</v>
      </c>
      <c r="D1443" s="85">
        <v>90</v>
      </c>
      <c r="E1443" s="79" t="s">
        <v>676</v>
      </c>
    </row>
    <row r="1444" spans="1:5" ht="15.75" thickBot="1" x14ac:dyDescent="0.3">
      <c r="A1444" s="79" t="s">
        <v>3683</v>
      </c>
      <c r="B1444" s="85">
        <v>245</v>
      </c>
      <c r="C1444" s="79" t="s">
        <v>149</v>
      </c>
      <c r="D1444" s="85">
        <v>91</v>
      </c>
      <c r="E1444" s="79" t="s">
        <v>677</v>
      </c>
    </row>
    <row r="1445" spans="1:5" ht="15.75" thickBot="1" x14ac:dyDescent="0.3">
      <c r="A1445" s="79" t="s">
        <v>3683</v>
      </c>
      <c r="B1445" s="85">
        <v>245</v>
      </c>
      <c r="C1445" s="79" t="s">
        <v>149</v>
      </c>
      <c r="D1445" s="85">
        <v>95</v>
      </c>
      <c r="E1445" s="79" t="s">
        <v>681</v>
      </c>
    </row>
    <row r="1446" spans="1:5" ht="15.75" thickBot="1" x14ac:dyDescent="0.3">
      <c r="A1446" s="79" t="s">
        <v>3683</v>
      </c>
      <c r="B1446" s="85">
        <v>245</v>
      </c>
      <c r="C1446" s="79" t="s">
        <v>149</v>
      </c>
      <c r="D1446" s="85">
        <v>92</v>
      </c>
      <c r="E1446" s="79" t="s">
        <v>678</v>
      </c>
    </row>
    <row r="1447" spans="1:5" ht="15.75" thickBot="1" x14ac:dyDescent="0.3">
      <c r="A1447" s="79" t="s">
        <v>3683</v>
      </c>
      <c r="B1447" s="85">
        <v>245</v>
      </c>
      <c r="C1447" s="79" t="s">
        <v>149</v>
      </c>
      <c r="D1447" s="85">
        <v>93</v>
      </c>
      <c r="E1447" s="79" t="s">
        <v>679</v>
      </c>
    </row>
    <row r="1448" spans="1:5" ht="15.75" thickBot="1" x14ac:dyDescent="0.3">
      <c r="A1448" s="79" t="s">
        <v>3683</v>
      </c>
      <c r="B1448" s="85">
        <v>245</v>
      </c>
      <c r="C1448" s="79" t="s">
        <v>149</v>
      </c>
      <c r="D1448" s="85">
        <v>94</v>
      </c>
      <c r="E1448" s="79" t="s">
        <v>680</v>
      </c>
    </row>
    <row r="1449" spans="1:5" ht="15.75" thickBot="1" x14ac:dyDescent="0.3">
      <c r="A1449" s="79" t="s">
        <v>3683</v>
      </c>
      <c r="B1449" s="85">
        <v>245</v>
      </c>
      <c r="C1449" s="79" t="s">
        <v>149</v>
      </c>
      <c r="D1449" s="85">
        <v>103</v>
      </c>
      <c r="E1449" s="79" t="s">
        <v>682</v>
      </c>
    </row>
    <row r="1450" spans="1:5" ht="15.75" thickBot="1" x14ac:dyDescent="0.3">
      <c r="A1450" s="79" t="s">
        <v>3683</v>
      </c>
      <c r="B1450" s="85">
        <v>245</v>
      </c>
      <c r="C1450" s="79" t="s">
        <v>149</v>
      </c>
      <c r="D1450" s="85">
        <v>105</v>
      </c>
      <c r="E1450" s="79" t="s">
        <v>683</v>
      </c>
    </row>
    <row r="1451" spans="1:5" ht="15.75" thickBot="1" x14ac:dyDescent="0.3">
      <c r="A1451" s="79" t="s">
        <v>3683</v>
      </c>
      <c r="B1451" s="85">
        <v>245</v>
      </c>
      <c r="C1451" s="79" t="s">
        <v>149</v>
      </c>
      <c r="D1451" s="85">
        <v>265</v>
      </c>
      <c r="E1451" s="79" t="s">
        <v>684</v>
      </c>
    </row>
    <row r="1452" spans="1:5" ht="15.75" thickBot="1" x14ac:dyDescent="0.3">
      <c r="A1452" s="79" t="s">
        <v>3683</v>
      </c>
      <c r="B1452" s="85">
        <v>245</v>
      </c>
      <c r="C1452" s="79" t="s">
        <v>149</v>
      </c>
      <c r="D1452" s="85">
        <v>398</v>
      </c>
      <c r="E1452" s="79" t="s">
        <v>686</v>
      </c>
    </row>
    <row r="1453" spans="1:5" ht="15.75" thickBot="1" x14ac:dyDescent="0.3">
      <c r="A1453" s="79" t="s">
        <v>3683</v>
      </c>
      <c r="B1453" s="85">
        <v>245</v>
      </c>
      <c r="C1453" s="79" t="s">
        <v>149</v>
      </c>
      <c r="D1453" s="85">
        <v>397</v>
      </c>
      <c r="E1453" s="79" t="s">
        <v>685</v>
      </c>
    </row>
    <row r="1454" spans="1:5" ht="15.75" thickBot="1" x14ac:dyDescent="0.3">
      <c r="A1454" s="79" t="s">
        <v>3683</v>
      </c>
      <c r="B1454" s="85">
        <v>245</v>
      </c>
      <c r="C1454" s="79" t="s">
        <v>149</v>
      </c>
      <c r="D1454" s="85">
        <v>500</v>
      </c>
      <c r="E1454" s="79" t="s">
        <v>687</v>
      </c>
    </row>
    <row r="1455" spans="1:5" ht="15.75" thickBot="1" x14ac:dyDescent="0.3">
      <c r="A1455" s="79" t="s">
        <v>3683</v>
      </c>
      <c r="B1455" s="85">
        <v>245</v>
      </c>
      <c r="C1455" s="79" t="s">
        <v>149</v>
      </c>
      <c r="D1455" s="85">
        <v>502</v>
      </c>
      <c r="E1455" s="79" t="s">
        <v>689</v>
      </c>
    </row>
    <row r="1456" spans="1:5" ht="15.75" thickBot="1" x14ac:dyDescent="0.3">
      <c r="A1456" s="79" t="s">
        <v>3683</v>
      </c>
      <c r="B1456" s="85">
        <v>245</v>
      </c>
      <c r="C1456" s="79" t="s">
        <v>149</v>
      </c>
      <c r="D1456" s="85">
        <v>501</v>
      </c>
      <c r="E1456" s="79" t="s">
        <v>688</v>
      </c>
    </row>
    <row r="1457" spans="1:5" ht="15.75" thickBot="1" x14ac:dyDescent="0.3">
      <c r="A1457" s="79" t="s">
        <v>3683</v>
      </c>
      <c r="B1457" s="85">
        <v>245</v>
      </c>
      <c r="C1457" s="79" t="s">
        <v>149</v>
      </c>
      <c r="D1457" s="85">
        <v>632</v>
      </c>
      <c r="E1457" s="79" t="s">
        <v>690</v>
      </c>
    </row>
    <row r="1458" spans="1:5" ht="15.75" thickBot="1" x14ac:dyDescent="0.3">
      <c r="A1458" s="79" t="s">
        <v>3683</v>
      </c>
      <c r="B1458" s="85">
        <v>245</v>
      </c>
      <c r="C1458" s="79" t="s">
        <v>149</v>
      </c>
      <c r="D1458" s="85">
        <v>693</v>
      </c>
      <c r="E1458" s="79" t="s">
        <v>693</v>
      </c>
    </row>
    <row r="1459" spans="1:5" ht="15.75" thickBot="1" x14ac:dyDescent="0.3">
      <c r="A1459" s="79" t="s">
        <v>3683</v>
      </c>
      <c r="B1459" s="85">
        <v>245</v>
      </c>
      <c r="C1459" s="79" t="s">
        <v>149</v>
      </c>
      <c r="D1459" s="85">
        <v>692</v>
      </c>
      <c r="E1459" s="79" t="s">
        <v>692</v>
      </c>
    </row>
    <row r="1460" spans="1:5" ht="15.75" thickBot="1" x14ac:dyDescent="0.3">
      <c r="A1460" s="79" t="s">
        <v>3683</v>
      </c>
      <c r="B1460" s="85">
        <v>245</v>
      </c>
      <c r="C1460" s="79" t="s">
        <v>149</v>
      </c>
      <c r="D1460" s="85">
        <v>691</v>
      </c>
      <c r="E1460" s="79" t="s">
        <v>691</v>
      </c>
    </row>
    <row r="1461" spans="1:5" ht="15.75" thickBot="1" x14ac:dyDescent="0.3">
      <c r="A1461" s="79" t="s">
        <v>3683</v>
      </c>
      <c r="B1461" s="85">
        <v>245</v>
      </c>
      <c r="C1461" s="79" t="s">
        <v>149</v>
      </c>
      <c r="D1461" s="85">
        <v>824</v>
      </c>
      <c r="E1461" s="79" t="s">
        <v>695</v>
      </c>
    </row>
    <row r="1462" spans="1:5" ht="15.75" thickBot="1" x14ac:dyDescent="0.3">
      <c r="A1462" s="79" t="s">
        <v>3683</v>
      </c>
      <c r="B1462" s="85">
        <v>245</v>
      </c>
      <c r="C1462" s="79" t="s">
        <v>149</v>
      </c>
      <c r="D1462" s="85">
        <v>823</v>
      </c>
      <c r="E1462" s="79" t="s">
        <v>694</v>
      </c>
    </row>
    <row r="1463" spans="1:5" ht="15.75" thickBot="1" x14ac:dyDescent="0.3">
      <c r="A1463" s="79" t="s">
        <v>3683</v>
      </c>
      <c r="B1463" s="85">
        <v>245</v>
      </c>
      <c r="C1463" s="79" t="s">
        <v>149</v>
      </c>
      <c r="D1463" s="85">
        <v>867</v>
      </c>
      <c r="E1463" s="79" t="s">
        <v>696</v>
      </c>
    </row>
    <row r="1464" spans="1:5" ht="15.75" thickBot="1" x14ac:dyDescent="0.3">
      <c r="A1464" s="79" t="s">
        <v>3683</v>
      </c>
      <c r="B1464" s="85">
        <v>495</v>
      </c>
      <c r="C1464" s="79" t="s">
        <v>150</v>
      </c>
      <c r="D1464" s="85">
        <v>177</v>
      </c>
      <c r="E1464" s="79" t="s">
        <v>1136</v>
      </c>
    </row>
    <row r="1465" spans="1:5" ht="15.75" thickBot="1" x14ac:dyDescent="0.3">
      <c r="A1465" s="79" t="s">
        <v>3683</v>
      </c>
      <c r="B1465" s="85">
        <v>495</v>
      </c>
      <c r="C1465" s="79" t="s">
        <v>150</v>
      </c>
      <c r="D1465" s="85">
        <v>900</v>
      </c>
      <c r="E1465" s="79" t="s">
        <v>1139</v>
      </c>
    </row>
    <row r="1466" spans="1:5" ht="15.75" thickBot="1" x14ac:dyDescent="0.3">
      <c r="A1466" s="79" t="s">
        <v>3683</v>
      </c>
      <c r="B1466" s="85">
        <v>495</v>
      </c>
      <c r="C1466" s="79" t="s">
        <v>150</v>
      </c>
      <c r="D1466" s="85">
        <v>867</v>
      </c>
      <c r="E1466" s="79" t="s">
        <v>1137</v>
      </c>
    </row>
    <row r="1467" spans="1:5" ht="15.75" thickBot="1" x14ac:dyDescent="0.3">
      <c r="A1467" s="79" t="s">
        <v>3683</v>
      </c>
      <c r="B1467" s="85">
        <v>495</v>
      </c>
      <c r="C1467" s="79" t="s">
        <v>150</v>
      </c>
      <c r="D1467" s="85">
        <v>868</v>
      </c>
      <c r="E1467" s="79" t="s">
        <v>1138</v>
      </c>
    </row>
    <row r="1468" spans="1:5" ht="15.75" thickBot="1" x14ac:dyDescent="0.3">
      <c r="A1468" s="79" t="s">
        <v>3684</v>
      </c>
      <c r="B1468" s="85">
        <v>736</v>
      </c>
      <c r="C1468" s="79" t="s">
        <v>3789</v>
      </c>
      <c r="D1468" s="85">
        <v>460</v>
      </c>
      <c r="E1468" s="79" t="s">
        <v>1289</v>
      </c>
    </row>
    <row r="1469" spans="1:5" ht="15.75" thickBot="1" x14ac:dyDescent="0.3">
      <c r="A1469" s="79" t="s">
        <v>3684</v>
      </c>
      <c r="B1469" s="85">
        <v>736</v>
      </c>
      <c r="C1469" s="79" t="s">
        <v>3789</v>
      </c>
      <c r="D1469" s="85">
        <v>640</v>
      </c>
      <c r="E1469" s="79" t="s">
        <v>1290</v>
      </c>
    </row>
    <row r="1470" spans="1:5" ht="15.75" thickBot="1" x14ac:dyDescent="0.3">
      <c r="A1470" s="79" t="s">
        <v>3684</v>
      </c>
      <c r="B1470" s="85">
        <v>736</v>
      </c>
      <c r="C1470" s="79" t="s">
        <v>3789</v>
      </c>
      <c r="D1470" s="85">
        <v>641</v>
      </c>
      <c r="E1470" s="79" t="s">
        <v>1291</v>
      </c>
    </row>
    <row r="1471" spans="1:5" ht="15.75" thickBot="1" x14ac:dyDescent="0.3">
      <c r="A1471" s="79" t="s">
        <v>3684</v>
      </c>
      <c r="B1471" s="85">
        <v>736</v>
      </c>
      <c r="C1471" s="79" t="s">
        <v>3789</v>
      </c>
      <c r="D1471" s="85">
        <v>643</v>
      </c>
      <c r="E1471" s="79" t="s">
        <v>1293</v>
      </c>
    </row>
    <row r="1472" spans="1:5" ht="15.75" thickBot="1" x14ac:dyDescent="0.3">
      <c r="A1472" s="79" t="s">
        <v>3684</v>
      </c>
      <c r="B1472" s="85">
        <v>736</v>
      </c>
      <c r="C1472" s="79" t="s">
        <v>3789</v>
      </c>
      <c r="D1472" s="85">
        <v>642</v>
      </c>
      <c r="E1472" s="79" t="s">
        <v>1292</v>
      </c>
    </row>
    <row r="1473" spans="1:5" ht="15.75" thickBot="1" x14ac:dyDescent="0.3">
      <c r="A1473" s="79" t="s">
        <v>3684</v>
      </c>
      <c r="B1473" s="85">
        <v>965</v>
      </c>
      <c r="C1473" s="79" t="s">
        <v>20</v>
      </c>
      <c r="D1473" s="85">
        <v>1</v>
      </c>
      <c r="E1473" s="79" t="s">
        <v>1833</v>
      </c>
    </row>
    <row r="1474" spans="1:5" ht="15.75" thickBot="1" x14ac:dyDescent="0.3">
      <c r="A1474" s="79" t="s">
        <v>3684</v>
      </c>
      <c r="B1474" s="85">
        <v>965</v>
      </c>
      <c r="C1474" s="79" t="s">
        <v>20</v>
      </c>
      <c r="D1474" s="85">
        <v>89</v>
      </c>
      <c r="E1474" s="79" t="s">
        <v>1834</v>
      </c>
    </row>
    <row r="1475" spans="1:5" ht="15.75" thickBot="1" x14ac:dyDescent="0.3">
      <c r="A1475" s="79" t="s">
        <v>3684</v>
      </c>
      <c r="B1475" s="85">
        <v>788</v>
      </c>
      <c r="C1475" s="79" t="s">
        <v>21</v>
      </c>
      <c r="D1475" s="85">
        <v>700</v>
      </c>
      <c r="E1475" s="79" t="s">
        <v>1361</v>
      </c>
    </row>
    <row r="1476" spans="1:5" ht="15.75" thickBot="1" x14ac:dyDescent="0.3">
      <c r="A1476" s="79" t="s">
        <v>3684</v>
      </c>
      <c r="B1476" s="85">
        <v>788</v>
      </c>
      <c r="C1476" s="79" t="s">
        <v>21</v>
      </c>
      <c r="D1476" s="85">
        <v>133</v>
      </c>
      <c r="E1476" s="79" t="s">
        <v>1357</v>
      </c>
    </row>
    <row r="1477" spans="1:5" ht="15.75" thickBot="1" x14ac:dyDescent="0.3">
      <c r="A1477" s="79" t="s">
        <v>3684</v>
      </c>
      <c r="B1477" s="85">
        <v>788</v>
      </c>
      <c r="C1477" s="79" t="s">
        <v>21</v>
      </c>
      <c r="D1477" s="85">
        <v>456</v>
      </c>
      <c r="E1477" s="79" t="s">
        <v>1358</v>
      </c>
    </row>
    <row r="1478" spans="1:5" ht="15.75" thickBot="1" x14ac:dyDescent="0.3">
      <c r="A1478" s="79" t="s">
        <v>3684</v>
      </c>
      <c r="B1478" s="85">
        <v>788</v>
      </c>
      <c r="C1478" s="79" t="s">
        <v>21</v>
      </c>
      <c r="D1478" s="85">
        <v>500</v>
      </c>
      <c r="E1478" s="79" t="s">
        <v>1359</v>
      </c>
    </row>
    <row r="1479" spans="1:5" ht="15.75" thickBot="1" x14ac:dyDescent="0.3">
      <c r="A1479" s="79" t="s">
        <v>3684</v>
      </c>
      <c r="B1479" s="85">
        <v>788</v>
      </c>
      <c r="C1479" s="79" t="s">
        <v>21</v>
      </c>
      <c r="D1479" s="85">
        <v>676</v>
      </c>
      <c r="E1479" s="79" t="s">
        <v>1360</v>
      </c>
    </row>
    <row r="1480" spans="1:5" ht="15.75" thickBot="1" x14ac:dyDescent="0.3">
      <c r="A1480" s="79" t="s">
        <v>3684</v>
      </c>
      <c r="B1480" s="85">
        <v>775</v>
      </c>
      <c r="C1480" s="79" t="s">
        <v>22</v>
      </c>
      <c r="D1480" s="85">
        <v>95</v>
      </c>
      <c r="E1480" s="79" t="s">
        <v>1348</v>
      </c>
    </row>
    <row r="1481" spans="1:5" ht="15.75" thickBot="1" x14ac:dyDescent="0.3">
      <c r="A1481" s="79" t="s">
        <v>3684</v>
      </c>
      <c r="B1481" s="85">
        <v>775</v>
      </c>
      <c r="C1481" s="79" t="s">
        <v>22</v>
      </c>
      <c r="D1481" s="85">
        <v>225</v>
      </c>
      <c r="E1481" s="79" t="s">
        <v>1349</v>
      </c>
    </row>
    <row r="1482" spans="1:5" ht="15.75" thickBot="1" x14ac:dyDescent="0.3">
      <c r="A1482" s="79" t="s">
        <v>3684</v>
      </c>
      <c r="B1482" s="85">
        <v>775</v>
      </c>
      <c r="C1482" s="79" t="s">
        <v>22</v>
      </c>
      <c r="D1482" s="85">
        <v>226</v>
      </c>
      <c r="E1482" s="79" t="s">
        <v>1350</v>
      </c>
    </row>
    <row r="1483" spans="1:5" ht="15.75" thickBot="1" x14ac:dyDescent="0.3">
      <c r="A1483" s="79" t="s">
        <v>3684</v>
      </c>
      <c r="B1483" s="85">
        <v>775</v>
      </c>
      <c r="C1483" s="79" t="s">
        <v>22</v>
      </c>
      <c r="D1483" s="85">
        <v>460</v>
      </c>
      <c r="E1483" s="79" t="s">
        <v>1351</v>
      </c>
    </row>
    <row r="1484" spans="1:5" ht="15.75" thickBot="1" x14ac:dyDescent="0.3">
      <c r="A1484" s="79" t="s">
        <v>3684</v>
      </c>
      <c r="B1484" s="85">
        <v>775</v>
      </c>
      <c r="C1484" s="79" t="s">
        <v>22</v>
      </c>
      <c r="D1484" s="85">
        <v>641</v>
      </c>
      <c r="E1484" s="79" t="s">
        <v>1293</v>
      </c>
    </row>
    <row r="1485" spans="1:5" ht="15.75" thickBot="1" x14ac:dyDescent="0.3">
      <c r="A1485" s="79" t="s">
        <v>3684</v>
      </c>
      <c r="B1485" s="85">
        <v>775</v>
      </c>
      <c r="C1485" s="79" t="s">
        <v>22</v>
      </c>
      <c r="D1485" s="85">
        <v>640</v>
      </c>
      <c r="E1485" s="79" t="s">
        <v>1292</v>
      </c>
    </row>
    <row r="1486" spans="1:5" ht="15.75" thickBot="1" x14ac:dyDescent="0.3">
      <c r="A1486" s="79" t="s">
        <v>3684</v>
      </c>
      <c r="B1486" s="85">
        <v>775</v>
      </c>
      <c r="C1486" s="79" t="s">
        <v>22</v>
      </c>
      <c r="D1486" s="85">
        <v>632</v>
      </c>
      <c r="E1486" s="79" t="s">
        <v>1352</v>
      </c>
    </row>
    <row r="1487" spans="1:5" ht="15.75" thickBot="1" x14ac:dyDescent="0.3">
      <c r="A1487" s="79" t="s">
        <v>3684</v>
      </c>
      <c r="B1487" s="85">
        <v>773</v>
      </c>
      <c r="C1487" s="79" t="s">
        <v>23</v>
      </c>
      <c r="D1487" s="85">
        <v>90</v>
      </c>
      <c r="E1487" s="79" t="s">
        <v>1339</v>
      </c>
    </row>
    <row r="1488" spans="1:5" ht="15.75" thickBot="1" x14ac:dyDescent="0.3">
      <c r="A1488" s="79" t="s">
        <v>3684</v>
      </c>
      <c r="B1488" s="85">
        <v>773</v>
      </c>
      <c r="C1488" s="79" t="s">
        <v>23</v>
      </c>
      <c r="D1488" s="85">
        <v>89</v>
      </c>
      <c r="E1488" s="79" t="s">
        <v>1338</v>
      </c>
    </row>
    <row r="1489" spans="1:5" ht="15.75" thickBot="1" x14ac:dyDescent="0.3">
      <c r="A1489" s="79" t="s">
        <v>3684</v>
      </c>
      <c r="B1489" s="85">
        <v>773</v>
      </c>
      <c r="C1489" s="79" t="s">
        <v>23</v>
      </c>
      <c r="D1489" s="85">
        <v>91</v>
      </c>
      <c r="E1489" s="79" t="s">
        <v>1340</v>
      </c>
    </row>
    <row r="1490" spans="1:5" ht="15.75" thickBot="1" x14ac:dyDescent="0.3">
      <c r="A1490" s="79" t="s">
        <v>3684</v>
      </c>
      <c r="B1490" s="85">
        <v>773</v>
      </c>
      <c r="C1490" s="79" t="s">
        <v>23</v>
      </c>
      <c r="D1490" s="85">
        <v>92</v>
      </c>
      <c r="E1490" s="79" t="s">
        <v>1341</v>
      </c>
    </row>
    <row r="1491" spans="1:5" ht="15.75" thickBot="1" x14ac:dyDescent="0.3">
      <c r="A1491" s="79" t="s">
        <v>3684</v>
      </c>
      <c r="B1491" s="85">
        <v>773</v>
      </c>
      <c r="C1491" s="79" t="s">
        <v>23</v>
      </c>
      <c r="D1491" s="85">
        <v>456</v>
      </c>
      <c r="E1491" s="79" t="s">
        <v>1342</v>
      </c>
    </row>
    <row r="1492" spans="1:5" ht="15.75" thickBot="1" x14ac:dyDescent="0.3">
      <c r="A1492" s="79" t="s">
        <v>3684</v>
      </c>
      <c r="B1492" s="85">
        <v>773</v>
      </c>
      <c r="C1492" s="79" t="s">
        <v>23</v>
      </c>
      <c r="D1492" s="85">
        <v>635</v>
      </c>
      <c r="E1492" s="79" t="s">
        <v>1345</v>
      </c>
    </row>
    <row r="1493" spans="1:5" ht="15.75" thickBot="1" x14ac:dyDescent="0.3">
      <c r="A1493" s="79" t="s">
        <v>3684</v>
      </c>
      <c r="B1493" s="85">
        <v>773</v>
      </c>
      <c r="C1493" s="79" t="s">
        <v>23</v>
      </c>
      <c r="D1493" s="85">
        <v>632</v>
      </c>
      <c r="E1493" s="79" t="s">
        <v>1343</v>
      </c>
    </row>
    <row r="1494" spans="1:5" ht="15.75" thickBot="1" x14ac:dyDescent="0.3">
      <c r="A1494" s="79" t="s">
        <v>3684</v>
      </c>
      <c r="B1494" s="85">
        <v>773</v>
      </c>
      <c r="C1494" s="79" t="s">
        <v>23</v>
      </c>
      <c r="D1494" s="85">
        <v>633</v>
      </c>
      <c r="E1494" s="79" t="s">
        <v>1344</v>
      </c>
    </row>
    <row r="1495" spans="1:5" ht="15.75" thickBot="1" x14ac:dyDescent="0.3">
      <c r="A1495" s="79" t="s">
        <v>3684</v>
      </c>
      <c r="B1495" s="85">
        <v>773</v>
      </c>
      <c r="C1495" s="79" t="s">
        <v>23</v>
      </c>
      <c r="D1495" s="85">
        <v>735</v>
      </c>
      <c r="E1495" s="79" t="s">
        <v>1346</v>
      </c>
    </row>
    <row r="1496" spans="1:5" ht="15.75" thickBot="1" x14ac:dyDescent="0.3">
      <c r="A1496" s="79" t="s">
        <v>3684</v>
      </c>
      <c r="B1496" s="85">
        <v>773</v>
      </c>
      <c r="C1496" s="79" t="s">
        <v>23</v>
      </c>
      <c r="D1496" s="85">
        <v>779</v>
      </c>
      <c r="E1496" s="79" t="s">
        <v>1347</v>
      </c>
    </row>
    <row r="1497" spans="1:5" ht="15.75" thickBot="1" x14ac:dyDescent="0.3">
      <c r="A1497" s="79" t="s">
        <v>3684</v>
      </c>
      <c r="B1497" s="85">
        <v>784</v>
      </c>
      <c r="C1497" s="79" t="s">
        <v>24</v>
      </c>
      <c r="D1497" s="85">
        <v>221</v>
      </c>
      <c r="E1497" s="79" t="s">
        <v>1355</v>
      </c>
    </row>
    <row r="1498" spans="1:5" ht="15.75" thickBot="1" x14ac:dyDescent="0.3">
      <c r="A1498" s="79" t="s">
        <v>3684</v>
      </c>
      <c r="B1498" s="85">
        <v>784</v>
      </c>
      <c r="C1498" s="79" t="s">
        <v>24</v>
      </c>
      <c r="D1498" s="85">
        <v>309</v>
      </c>
      <c r="E1498" s="79" t="s">
        <v>1356</v>
      </c>
    </row>
    <row r="1499" spans="1:5" ht="15.75" thickBot="1" x14ac:dyDescent="0.3">
      <c r="A1499" s="79" t="s">
        <v>3684</v>
      </c>
      <c r="B1499" s="85">
        <v>784</v>
      </c>
      <c r="C1499" s="79" t="s">
        <v>24</v>
      </c>
      <c r="D1499" s="85">
        <v>632</v>
      </c>
      <c r="E1499" s="79" t="s">
        <v>1352</v>
      </c>
    </row>
    <row r="1500" spans="1:5" ht="15.75" thickBot="1" x14ac:dyDescent="0.3">
      <c r="A1500" s="79" t="s">
        <v>3684</v>
      </c>
      <c r="B1500" s="85">
        <v>796</v>
      </c>
      <c r="C1500" s="79" t="s">
        <v>25</v>
      </c>
      <c r="D1500" s="85">
        <v>45</v>
      </c>
      <c r="E1500" s="79" t="s">
        <v>1387</v>
      </c>
    </row>
    <row r="1501" spans="1:5" ht="15.75" thickBot="1" x14ac:dyDescent="0.3">
      <c r="A1501" s="79" t="s">
        <v>3684</v>
      </c>
      <c r="B1501" s="85">
        <v>796</v>
      </c>
      <c r="C1501" s="79" t="s">
        <v>25</v>
      </c>
      <c r="D1501" s="85">
        <v>89</v>
      </c>
      <c r="E1501" s="79" t="s">
        <v>1388</v>
      </c>
    </row>
    <row r="1502" spans="1:5" ht="15.75" thickBot="1" x14ac:dyDescent="0.3">
      <c r="A1502" s="79" t="s">
        <v>3684</v>
      </c>
      <c r="B1502" s="85">
        <v>796</v>
      </c>
      <c r="C1502" s="79" t="s">
        <v>25</v>
      </c>
      <c r="D1502" s="85">
        <v>133</v>
      </c>
      <c r="E1502" s="79" t="s">
        <v>1389</v>
      </c>
    </row>
    <row r="1503" spans="1:5" ht="15.75" thickBot="1" x14ac:dyDescent="0.3">
      <c r="A1503" s="79" t="s">
        <v>3684</v>
      </c>
      <c r="B1503" s="85">
        <v>796</v>
      </c>
      <c r="C1503" s="79" t="s">
        <v>25</v>
      </c>
      <c r="D1503" s="85">
        <v>632</v>
      </c>
      <c r="E1503" s="79" t="s">
        <v>1390</v>
      </c>
    </row>
    <row r="1504" spans="1:5" ht="15.75" thickBot="1" x14ac:dyDescent="0.3">
      <c r="A1504" s="79" t="s">
        <v>3684</v>
      </c>
      <c r="B1504" s="85">
        <v>792</v>
      </c>
      <c r="C1504" s="79" t="s">
        <v>26</v>
      </c>
      <c r="D1504" s="85">
        <v>1</v>
      </c>
      <c r="E1504" s="79" t="s">
        <v>1362</v>
      </c>
    </row>
    <row r="1505" spans="1:5" ht="15.75" thickBot="1" x14ac:dyDescent="0.3">
      <c r="A1505" s="79" t="s">
        <v>3684</v>
      </c>
      <c r="B1505" s="85">
        <v>792</v>
      </c>
      <c r="C1505" s="79" t="s">
        <v>26</v>
      </c>
      <c r="D1505" s="85">
        <v>4</v>
      </c>
      <c r="E1505" s="79" t="s">
        <v>1365</v>
      </c>
    </row>
    <row r="1506" spans="1:5" ht="15.75" thickBot="1" x14ac:dyDescent="0.3">
      <c r="A1506" s="79" t="s">
        <v>3684</v>
      </c>
      <c r="B1506" s="85">
        <v>792</v>
      </c>
      <c r="C1506" s="79" t="s">
        <v>26</v>
      </c>
      <c r="D1506" s="85">
        <v>3</v>
      </c>
      <c r="E1506" s="79" t="s">
        <v>1364</v>
      </c>
    </row>
    <row r="1507" spans="1:5" ht="15.75" thickBot="1" x14ac:dyDescent="0.3">
      <c r="A1507" s="79" t="s">
        <v>3684</v>
      </c>
      <c r="B1507" s="85">
        <v>792</v>
      </c>
      <c r="C1507" s="79" t="s">
        <v>26</v>
      </c>
      <c r="D1507" s="85">
        <v>2</v>
      </c>
      <c r="E1507" s="79" t="s">
        <v>1363</v>
      </c>
    </row>
    <row r="1508" spans="1:5" ht="15.75" thickBot="1" x14ac:dyDescent="0.3">
      <c r="A1508" s="79" t="s">
        <v>3684</v>
      </c>
      <c r="B1508" s="85">
        <v>792</v>
      </c>
      <c r="C1508" s="79" t="s">
        <v>26</v>
      </c>
      <c r="D1508" s="85">
        <v>5</v>
      </c>
      <c r="E1508" s="79" t="s">
        <v>1366</v>
      </c>
    </row>
    <row r="1509" spans="1:5" ht="15.75" thickBot="1" x14ac:dyDescent="0.3">
      <c r="A1509" s="79" t="s">
        <v>3684</v>
      </c>
      <c r="B1509" s="85">
        <v>792</v>
      </c>
      <c r="C1509" s="79" t="s">
        <v>26</v>
      </c>
      <c r="D1509" s="85">
        <v>6</v>
      </c>
      <c r="E1509" s="79" t="s">
        <v>1367</v>
      </c>
    </row>
    <row r="1510" spans="1:5" ht="15.75" thickBot="1" x14ac:dyDescent="0.3">
      <c r="A1510" s="79" t="s">
        <v>3684</v>
      </c>
      <c r="B1510" s="85">
        <v>792</v>
      </c>
      <c r="C1510" s="79" t="s">
        <v>26</v>
      </c>
      <c r="D1510" s="85">
        <v>89</v>
      </c>
      <c r="E1510" s="79" t="s">
        <v>1368</v>
      </c>
    </row>
    <row r="1511" spans="1:5" ht="15.75" thickBot="1" x14ac:dyDescent="0.3">
      <c r="A1511" s="79" t="s">
        <v>3684</v>
      </c>
      <c r="B1511" s="85">
        <v>792</v>
      </c>
      <c r="C1511" s="79" t="s">
        <v>26</v>
      </c>
      <c r="D1511" s="85">
        <v>94</v>
      </c>
      <c r="E1511" s="79" t="s">
        <v>1373</v>
      </c>
    </row>
    <row r="1512" spans="1:5" ht="15.75" thickBot="1" x14ac:dyDescent="0.3">
      <c r="A1512" s="79" t="s">
        <v>3684</v>
      </c>
      <c r="B1512" s="85">
        <v>792</v>
      </c>
      <c r="C1512" s="79" t="s">
        <v>26</v>
      </c>
      <c r="D1512" s="85">
        <v>90</v>
      </c>
      <c r="E1512" s="79" t="s">
        <v>1369</v>
      </c>
    </row>
    <row r="1513" spans="1:5" ht="15.75" thickBot="1" x14ac:dyDescent="0.3">
      <c r="A1513" s="79" t="s">
        <v>3684</v>
      </c>
      <c r="B1513" s="85">
        <v>792</v>
      </c>
      <c r="C1513" s="79" t="s">
        <v>26</v>
      </c>
      <c r="D1513" s="85">
        <v>91</v>
      </c>
      <c r="E1513" s="79" t="s">
        <v>1370</v>
      </c>
    </row>
    <row r="1514" spans="1:5" ht="15.75" thickBot="1" x14ac:dyDescent="0.3">
      <c r="A1514" s="79" t="s">
        <v>3684</v>
      </c>
      <c r="B1514" s="85">
        <v>792</v>
      </c>
      <c r="C1514" s="79" t="s">
        <v>26</v>
      </c>
      <c r="D1514" s="85">
        <v>92</v>
      </c>
      <c r="E1514" s="79" t="s">
        <v>1371</v>
      </c>
    </row>
    <row r="1515" spans="1:5" ht="15.75" thickBot="1" x14ac:dyDescent="0.3">
      <c r="A1515" s="79" t="s">
        <v>3684</v>
      </c>
      <c r="B1515" s="85">
        <v>792</v>
      </c>
      <c r="C1515" s="79" t="s">
        <v>26</v>
      </c>
      <c r="D1515" s="85">
        <v>93</v>
      </c>
      <c r="E1515" s="79" t="s">
        <v>1372</v>
      </c>
    </row>
    <row r="1516" spans="1:5" ht="15.75" thickBot="1" x14ac:dyDescent="0.3">
      <c r="A1516" s="79" t="s">
        <v>3684</v>
      </c>
      <c r="B1516" s="85">
        <v>792</v>
      </c>
      <c r="C1516" s="79" t="s">
        <v>26</v>
      </c>
      <c r="D1516" s="85">
        <v>133</v>
      </c>
      <c r="E1516" s="79" t="s">
        <v>1374</v>
      </c>
    </row>
    <row r="1517" spans="1:5" ht="15.75" thickBot="1" x14ac:dyDescent="0.3">
      <c r="A1517" s="79" t="s">
        <v>3684</v>
      </c>
      <c r="B1517" s="85">
        <v>792</v>
      </c>
      <c r="C1517" s="79" t="s">
        <v>26</v>
      </c>
      <c r="D1517" s="85">
        <v>221</v>
      </c>
      <c r="E1517" s="79" t="s">
        <v>1375</v>
      </c>
    </row>
    <row r="1518" spans="1:5" ht="15.75" thickBot="1" x14ac:dyDescent="0.3">
      <c r="A1518" s="79" t="s">
        <v>3684</v>
      </c>
      <c r="B1518" s="85">
        <v>792</v>
      </c>
      <c r="C1518" s="79" t="s">
        <v>26</v>
      </c>
      <c r="D1518" s="85">
        <v>222</v>
      </c>
      <c r="E1518" s="79" t="s">
        <v>1376</v>
      </c>
    </row>
    <row r="1519" spans="1:5" ht="15.75" thickBot="1" x14ac:dyDescent="0.3">
      <c r="A1519" s="79" t="s">
        <v>3684</v>
      </c>
      <c r="B1519" s="85">
        <v>792</v>
      </c>
      <c r="C1519" s="79" t="s">
        <v>26</v>
      </c>
      <c r="D1519" s="85">
        <v>223</v>
      </c>
      <c r="E1519" s="79" t="s">
        <v>1377</v>
      </c>
    </row>
    <row r="1520" spans="1:5" ht="15.75" thickBot="1" x14ac:dyDescent="0.3">
      <c r="A1520" s="79" t="s">
        <v>3684</v>
      </c>
      <c r="B1520" s="85">
        <v>792</v>
      </c>
      <c r="C1520" s="79" t="s">
        <v>26</v>
      </c>
      <c r="D1520" s="85">
        <v>265</v>
      </c>
      <c r="E1520" s="79" t="s">
        <v>1378</v>
      </c>
    </row>
    <row r="1521" spans="1:5" ht="15.75" thickBot="1" x14ac:dyDescent="0.3">
      <c r="A1521" s="79" t="s">
        <v>3684</v>
      </c>
      <c r="B1521" s="85">
        <v>792</v>
      </c>
      <c r="C1521" s="79" t="s">
        <v>26</v>
      </c>
      <c r="D1521" s="85">
        <v>500</v>
      </c>
      <c r="E1521" s="79" t="s">
        <v>1379</v>
      </c>
    </row>
    <row r="1522" spans="1:5" ht="15.75" thickBot="1" x14ac:dyDescent="0.3">
      <c r="A1522" s="79" t="s">
        <v>3684</v>
      </c>
      <c r="B1522" s="85">
        <v>792</v>
      </c>
      <c r="C1522" s="79" t="s">
        <v>26</v>
      </c>
      <c r="D1522" s="85">
        <v>501</v>
      </c>
      <c r="E1522" s="79" t="s">
        <v>1380</v>
      </c>
    </row>
    <row r="1523" spans="1:5" ht="15.75" thickBot="1" x14ac:dyDescent="0.3">
      <c r="A1523" s="79" t="s">
        <v>3684</v>
      </c>
      <c r="B1523" s="85">
        <v>792</v>
      </c>
      <c r="C1523" s="79" t="s">
        <v>26</v>
      </c>
      <c r="D1523" s="85">
        <v>588</v>
      </c>
      <c r="E1523" s="79" t="s">
        <v>1381</v>
      </c>
    </row>
    <row r="1524" spans="1:5" ht="15.75" thickBot="1" x14ac:dyDescent="0.3">
      <c r="A1524" s="79" t="s">
        <v>3684</v>
      </c>
      <c r="B1524" s="85">
        <v>792</v>
      </c>
      <c r="C1524" s="79" t="s">
        <v>26</v>
      </c>
      <c r="D1524" s="85">
        <v>632</v>
      </c>
      <c r="E1524" s="79" t="s">
        <v>1382</v>
      </c>
    </row>
    <row r="1525" spans="1:5" ht="15.75" thickBot="1" x14ac:dyDescent="0.3">
      <c r="A1525" s="79" t="s">
        <v>3684</v>
      </c>
      <c r="B1525" s="85">
        <v>792</v>
      </c>
      <c r="C1525" s="79" t="s">
        <v>26</v>
      </c>
      <c r="D1525" s="85">
        <v>633</v>
      </c>
      <c r="E1525" s="79" t="s">
        <v>1352</v>
      </c>
    </row>
    <row r="1526" spans="1:5" ht="15.75" thickBot="1" x14ac:dyDescent="0.3">
      <c r="A1526" s="79" t="s">
        <v>3684</v>
      </c>
      <c r="B1526" s="85">
        <v>792</v>
      </c>
      <c r="C1526" s="79" t="s">
        <v>26</v>
      </c>
      <c r="D1526" s="85">
        <v>735</v>
      </c>
      <c r="E1526" s="79" t="s">
        <v>1383</v>
      </c>
    </row>
    <row r="1527" spans="1:5" ht="15.75" thickBot="1" x14ac:dyDescent="0.3">
      <c r="A1527" s="79" t="s">
        <v>3684</v>
      </c>
      <c r="B1527" s="85">
        <v>792</v>
      </c>
      <c r="C1527" s="79" t="s">
        <v>26</v>
      </c>
      <c r="D1527" s="85">
        <v>739</v>
      </c>
      <c r="E1527" s="79" t="s">
        <v>1385</v>
      </c>
    </row>
    <row r="1528" spans="1:5" ht="15.75" thickBot="1" x14ac:dyDescent="0.3">
      <c r="A1528" s="79" t="s">
        <v>3684</v>
      </c>
      <c r="B1528" s="85">
        <v>792</v>
      </c>
      <c r="C1528" s="79" t="s">
        <v>26</v>
      </c>
      <c r="D1528" s="85">
        <v>737</v>
      </c>
      <c r="E1528" s="79" t="s">
        <v>1384</v>
      </c>
    </row>
    <row r="1529" spans="1:5" ht="15.75" thickBot="1" x14ac:dyDescent="0.3">
      <c r="A1529" s="79" t="s">
        <v>3684</v>
      </c>
      <c r="B1529" s="85">
        <v>792</v>
      </c>
      <c r="C1529" s="79" t="s">
        <v>26</v>
      </c>
      <c r="D1529" s="85">
        <v>867</v>
      </c>
      <c r="E1529" s="79" t="s">
        <v>1386</v>
      </c>
    </row>
    <row r="1530" spans="1:5" ht="15.75" thickBot="1" x14ac:dyDescent="0.3">
      <c r="A1530" s="79" t="s">
        <v>3684</v>
      </c>
      <c r="B1530" s="85">
        <v>802</v>
      </c>
      <c r="C1530" s="79" t="s">
        <v>27</v>
      </c>
      <c r="D1530" s="85">
        <v>89</v>
      </c>
      <c r="E1530" s="79" t="s">
        <v>1391</v>
      </c>
    </row>
    <row r="1531" spans="1:5" ht="15.75" thickBot="1" x14ac:dyDescent="0.3">
      <c r="A1531" s="79" t="s">
        <v>3684</v>
      </c>
      <c r="B1531" s="85">
        <v>802</v>
      </c>
      <c r="C1531" s="79" t="s">
        <v>27</v>
      </c>
      <c r="D1531" s="85">
        <v>133</v>
      </c>
      <c r="E1531" s="79" t="s">
        <v>1392</v>
      </c>
    </row>
    <row r="1532" spans="1:5" ht="15.75" thickBot="1" x14ac:dyDescent="0.3">
      <c r="A1532" s="79" t="s">
        <v>3684</v>
      </c>
      <c r="B1532" s="85">
        <v>803</v>
      </c>
      <c r="C1532" s="79" t="s">
        <v>28</v>
      </c>
      <c r="D1532" s="85">
        <v>45</v>
      </c>
      <c r="E1532" s="79" t="s">
        <v>1387</v>
      </c>
    </row>
    <row r="1533" spans="1:5" ht="15.75" thickBot="1" x14ac:dyDescent="0.3">
      <c r="A1533" s="79" t="s">
        <v>3684</v>
      </c>
      <c r="B1533" s="85">
        <v>803</v>
      </c>
      <c r="C1533" s="79" t="s">
        <v>28</v>
      </c>
      <c r="D1533" s="85">
        <v>89</v>
      </c>
      <c r="E1533" s="79" t="s">
        <v>1393</v>
      </c>
    </row>
    <row r="1534" spans="1:5" ht="15.75" thickBot="1" x14ac:dyDescent="0.3">
      <c r="A1534" s="79" t="s">
        <v>3684</v>
      </c>
      <c r="B1534" s="85">
        <v>803</v>
      </c>
      <c r="C1534" s="79" t="s">
        <v>28</v>
      </c>
      <c r="D1534" s="85">
        <v>133</v>
      </c>
      <c r="E1534" s="79" t="s">
        <v>1389</v>
      </c>
    </row>
    <row r="1535" spans="1:5" ht="15.75" thickBot="1" x14ac:dyDescent="0.3">
      <c r="A1535" s="79" t="s">
        <v>3684</v>
      </c>
      <c r="B1535" s="85">
        <v>803</v>
      </c>
      <c r="C1535" s="79" t="s">
        <v>28</v>
      </c>
      <c r="D1535" s="85">
        <v>225</v>
      </c>
      <c r="E1535" s="79" t="s">
        <v>1394</v>
      </c>
    </row>
    <row r="1536" spans="1:5" ht="15.75" thickBot="1" x14ac:dyDescent="0.3">
      <c r="A1536" s="79" t="s">
        <v>3684</v>
      </c>
      <c r="B1536" s="85">
        <v>803</v>
      </c>
      <c r="C1536" s="79" t="s">
        <v>28</v>
      </c>
      <c r="D1536" s="85">
        <v>632</v>
      </c>
      <c r="E1536" s="79" t="s">
        <v>1396</v>
      </c>
    </row>
    <row r="1537" spans="1:5" ht="15.75" thickBot="1" x14ac:dyDescent="0.3">
      <c r="A1537" s="79" t="s">
        <v>3684</v>
      </c>
      <c r="B1537" s="85">
        <v>803</v>
      </c>
      <c r="C1537" s="79" t="s">
        <v>28</v>
      </c>
      <c r="D1537" s="85">
        <v>460</v>
      </c>
      <c r="E1537" s="79" t="s">
        <v>1395</v>
      </c>
    </row>
    <row r="1538" spans="1:5" ht="15.75" thickBot="1" x14ac:dyDescent="0.3">
      <c r="A1538" s="79" t="s">
        <v>3684</v>
      </c>
      <c r="B1538" s="85">
        <v>779</v>
      </c>
      <c r="C1538" s="79" t="s">
        <v>29</v>
      </c>
      <c r="D1538" s="85">
        <v>456</v>
      </c>
      <c r="E1538" s="79" t="s">
        <v>1353</v>
      </c>
    </row>
    <row r="1539" spans="1:5" ht="15.75" thickBot="1" x14ac:dyDescent="0.3">
      <c r="A1539" s="79" t="s">
        <v>3684</v>
      </c>
      <c r="B1539" s="85">
        <v>779</v>
      </c>
      <c r="C1539" s="79" t="s">
        <v>29</v>
      </c>
      <c r="D1539" s="85">
        <v>632</v>
      </c>
      <c r="E1539" s="79" t="s">
        <v>1345</v>
      </c>
    </row>
    <row r="1540" spans="1:5" ht="15.75" thickBot="1" x14ac:dyDescent="0.3">
      <c r="A1540" s="79" t="s">
        <v>3684</v>
      </c>
      <c r="B1540" s="85">
        <v>779</v>
      </c>
      <c r="C1540" s="79" t="s">
        <v>29</v>
      </c>
      <c r="D1540" s="85">
        <v>735</v>
      </c>
      <c r="E1540" s="79" t="s">
        <v>1354</v>
      </c>
    </row>
    <row r="1541" spans="1:5" ht="15.75" thickBot="1" x14ac:dyDescent="0.3">
      <c r="A1541" s="79" t="s">
        <v>3684</v>
      </c>
      <c r="B1541" s="85">
        <v>779</v>
      </c>
      <c r="C1541" s="79" t="s">
        <v>29</v>
      </c>
      <c r="D1541" s="85">
        <v>779</v>
      </c>
      <c r="E1541" s="79" t="s">
        <v>1347</v>
      </c>
    </row>
    <row r="1542" spans="1:5" ht="15.75" thickBot="1" x14ac:dyDescent="0.3">
      <c r="A1542" s="79" t="s">
        <v>3684</v>
      </c>
      <c r="B1542" s="85">
        <v>950</v>
      </c>
      <c r="C1542" s="79" t="s">
        <v>30</v>
      </c>
      <c r="D1542" s="85">
        <v>200</v>
      </c>
      <c r="E1542" s="79" t="s">
        <v>1822</v>
      </c>
    </row>
    <row r="1543" spans="1:5" ht="15.75" thickBot="1" x14ac:dyDescent="0.3">
      <c r="A1543" s="79" t="s">
        <v>3684</v>
      </c>
      <c r="B1543" s="85">
        <v>950</v>
      </c>
      <c r="C1543" s="79" t="s">
        <v>30</v>
      </c>
      <c r="D1543" s="85">
        <v>1</v>
      </c>
      <c r="E1543" s="79" t="s">
        <v>1819</v>
      </c>
    </row>
    <row r="1544" spans="1:5" ht="15.75" thickBot="1" x14ac:dyDescent="0.3">
      <c r="A1544" s="79" t="s">
        <v>3684</v>
      </c>
      <c r="B1544" s="85">
        <v>950</v>
      </c>
      <c r="C1544" s="79" t="s">
        <v>30</v>
      </c>
      <c r="D1544" s="85">
        <v>300</v>
      </c>
      <c r="E1544" s="79" t="s">
        <v>1824</v>
      </c>
    </row>
    <row r="1545" spans="1:5" ht="15.75" thickBot="1" x14ac:dyDescent="0.3">
      <c r="A1545" s="79" t="s">
        <v>3684</v>
      </c>
      <c r="B1545" s="85">
        <v>950</v>
      </c>
      <c r="C1545" s="79" t="s">
        <v>30</v>
      </c>
      <c r="D1545" s="85">
        <v>177</v>
      </c>
      <c r="E1545" s="79" t="s">
        <v>1820</v>
      </c>
    </row>
    <row r="1546" spans="1:5" ht="15.75" thickBot="1" x14ac:dyDescent="0.3">
      <c r="A1546" s="79" t="s">
        <v>3684</v>
      </c>
      <c r="B1546" s="85">
        <v>950</v>
      </c>
      <c r="C1546" s="79" t="s">
        <v>30</v>
      </c>
      <c r="D1546" s="85">
        <v>180</v>
      </c>
      <c r="E1546" s="79" t="s">
        <v>1821</v>
      </c>
    </row>
    <row r="1547" spans="1:5" ht="15.75" thickBot="1" x14ac:dyDescent="0.3">
      <c r="A1547" s="79" t="s">
        <v>3684</v>
      </c>
      <c r="B1547" s="85">
        <v>950</v>
      </c>
      <c r="C1547" s="79" t="s">
        <v>30</v>
      </c>
      <c r="D1547" s="85">
        <v>250</v>
      </c>
      <c r="E1547" s="79" t="s">
        <v>1823</v>
      </c>
    </row>
    <row r="1548" spans="1:5" ht="15.75" thickBot="1" x14ac:dyDescent="0.3">
      <c r="A1548" s="79" t="s">
        <v>3684</v>
      </c>
      <c r="B1548" s="85">
        <v>64</v>
      </c>
      <c r="C1548" s="79" t="s">
        <v>31</v>
      </c>
      <c r="D1548" s="85">
        <v>1</v>
      </c>
      <c r="E1548" s="79" t="s">
        <v>31</v>
      </c>
    </row>
    <row r="1549" spans="1:5" ht="15.75" thickBot="1" x14ac:dyDescent="0.3">
      <c r="A1549" s="79" t="s">
        <v>3684</v>
      </c>
      <c r="B1549" s="85">
        <v>452</v>
      </c>
      <c r="C1549" s="79" t="s">
        <v>32</v>
      </c>
      <c r="D1549" s="85">
        <v>235</v>
      </c>
      <c r="E1549" s="79" t="s">
        <v>1038</v>
      </c>
    </row>
    <row r="1550" spans="1:5" ht="15.75" thickBot="1" x14ac:dyDescent="0.3">
      <c r="A1550" s="79" t="s">
        <v>3684</v>
      </c>
      <c r="B1550" s="85">
        <v>452</v>
      </c>
      <c r="C1550" s="79" t="s">
        <v>32</v>
      </c>
      <c r="D1550" s="85">
        <v>221</v>
      </c>
      <c r="E1550" s="79" t="s">
        <v>1034</v>
      </c>
    </row>
    <row r="1551" spans="1:5" ht="15.75" thickBot="1" x14ac:dyDescent="0.3">
      <c r="A1551" s="79" t="s">
        <v>3684</v>
      </c>
      <c r="B1551" s="85">
        <v>452</v>
      </c>
      <c r="C1551" s="79" t="s">
        <v>32</v>
      </c>
      <c r="D1551" s="85">
        <v>222</v>
      </c>
      <c r="E1551" s="79" t="s">
        <v>1035</v>
      </c>
    </row>
    <row r="1552" spans="1:5" ht="15.75" thickBot="1" x14ac:dyDescent="0.3">
      <c r="A1552" s="79" t="s">
        <v>3684</v>
      </c>
      <c r="B1552" s="85">
        <v>452</v>
      </c>
      <c r="C1552" s="79" t="s">
        <v>32</v>
      </c>
      <c r="D1552" s="85">
        <v>223</v>
      </c>
      <c r="E1552" s="79" t="s">
        <v>1036</v>
      </c>
    </row>
    <row r="1553" spans="1:5" ht="15.75" thickBot="1" x14ac:dyDescent="0.3">
      <c r="A1553" s="79" t="s">
        <v>3684</v>
      </c>
      <c r="B1553" s="85">
        <v>452</v>
      </c>
      <c r="C1553" s="79" t="s">
        <v>32</v>
      </c>
      <c r="D1553" s="85">
        <v>224</v>
      </c>
      <c r="E1553" s="79" t="s">
        <v>1037</v>
      </c>
    </row>
    <row r="1554" spans="1:5" ht="15.75" thickBot="1" x14ac:dyDescent="0.3">
      <c r="A1554" s="79" t="s">
        <v>3684</v>
      </c>
      <c r="B1554" s="85">
        <v>452</v>
      </c>
      <c r="C1554" s="79" t="s">
        <v>32</v>
      </c>
      <c r="D1554" s="85">
        <v>133</v>
      </c>
      <c r="E1554" s="79" t="s">
        <v>1033</v>
      </c>
    </row>
    <row r="1555" spans="1:5" ht="15.75" thickBot="1" x14ac:dyDescent="0.3">
      <c r="A1555" s="79" t="s">
        <v>3684</v>
      </c>
      <c r="B1555" s="85">
        <v>452</v>
      </c>
      <c r="C1555" s="79" t="s">
        <v>32</v>
      </c>
      <c r="D1555" s="85">
        <v>779</v>
      </c>
      <c r="E1555" s="79" t="s">
        <v>1039</v>
      </c>
    </row>
    <row r="1556" spans="1:5" ht="15.75" thickBot="1" x14ac:dyDescent="0.3">
      <c r="A1556" s="79" t="s">
        <v>3684</v>
      </c>
      <c r="B1556" s="85">
        <v>760</v>
      </c>
      <c r="C1556" s="79" t="s">
        <v>33</v>
      </c>
      <c r="D1556" s="85">
        <v>5</v>
      </c>
      <c r="E1556" s="79" t="s">
        <v>1328</v>
      </c>
    </row>
    <row r="1557" spans="1:5" ht="15.75" thickBot="1" x14ac:dyDescent="0.3">
      <c r="A1557" s="79" t="s">
        <v>3684</v>
      </c>
      <c r="B1557" s="85">
        <v>760</v>
      </c>
      <c r="C1557" s="79" t="s">
        <v>33</v>
      </c>
      <c r="D1557" s="85">
        <v>1</v>
      </c>
      <c r="E1557" s="79" t="s">
        <v>1327</v>
      </c>
    </row>
    <row r="1558" spans="1:5" ht="15.75" thickBot="1" x14ac:dyDescent="0.3">
      <c r="A1558" s="79" t="s">
        <v>3684</v>
      </c>
      <c r="B1558" s="85">
        <v>760</v>
      </c>
      <c r="C1558" s="79" t="s">
        <v>33</v>
      </c>
      <c r="D1558" s="85">
        <v>89</v>
      </c>
      <c r="E1558" s="79" t="s">
        <v>1329</v>
      </c>
    </row>
    <row r="1559" spans="1:5" ht="15.75" thickBot="1" x14ac:dyDescent="0.3">
      <c r="A1559" s="79" t="s">
        <v>3684</v>
      </c>
      <c r="B1559" s="85">
        <v>760</v>
      </c>
      <c r="C1559" s="79" t="s">
        <v>33</v>
      </c>
      <c r="D1559" s="85">
        <v>178</v>
      </c>
      <c r="E1559" s="79" t="s">
        <v>1331</v>
      </c>
    </row>
    <row r="1560" spans="1:5" ht="15.75" thickBot="1" x14ac:dyDescent="0.3">
      <c r="A1560" s="79" t="s">
        <v>3684</v>
      </c>
      <c r="B1560" s="85">
        <v>760</v>
      </c>
      <c r="C1560" s="79" t="s">
        <v>33</v>
      </c>
      <c r="D1560" s="85">
        <v>179</v>
      </c>
      <c r="E1560" s="79" t="s">
        <v>1332</v>
      </c>
    </row>
    <row r="1561" spans="1:5" ht="15.75" thickBot="1" x14ac:dyDescent="0.3">
      <c r="A1561" s="79" t="s">
        <v>3684</v>
      </c>
      <c r="B1561" s="85">
        <v>760</v>
      </c>
      <c r="C1561" s="79" t="s">
        <v>33</v>
      </c>
      <c r="D1561" s="85">
        <v>177</v>
      </c>
      <c r="E1561" s="79" t="s">
        <v>1330</v>
      </c>
    </row>
    <row r="1562" spans="1:5" ht="15.75" thickBot="1" x14ac:dyDescent="0.3">
      <c r="A1562" s="79" t="s">
        <v>3684</v>
      </c>
      <c r="B1562" s="85">
        <v>760</v>
      </c>
      <c r="C1562" s="79" t="s">
        <v>33</v>
      </c>
      <c r="D1562" s="85">
        <v>180</v>
      </c>
      <c r="E1562" s="79" t="s">
        <v>1333</v>
      </c>
    </row>
    <row r="1563" spans="1:5" ht="15.75" thickBot="1" x14ac:dyDescent="0.3">
      <c r="A1563" s="79" t="s">
        <v>3684</v>
      </c>
      <c r="B1563" s="85">
        <v>760</v>
      </c>
      <c r="C1563" s="79" t="s">
        <v>33</v>
      </c>
      <c r="D1563" s="85">
        <v>265</v>
      </c>
      <c r="E1563" s="79" t="s">
        <v>1334</v>
      </c>
    </row>
    <row r="1564" spans="1:5" ht="15.75" thickBot="1" x14ac:dyDescent="0.3">
      <c r="A1564" s="79" t="s">
        <v>3684</v>
      </c>
      <c r="B1564" s="85">
        <v>760</v>
      </c>
      <c r="C1564" s="79" t="s">
        <v>33</v>
      </c>
      <c r="D1564" s="85">
        <v>500</v>
      </c>
      <c r="E1564" s="79" t="s">
        <v>1335</v>
      </c>
    </row>
    <row r="1565" spans="1:5" ht="15.75" thickBot="1" x14ac:dyDescent="0.3">
      <c r="A1565" s="79" t="s">
        <v>3684</v>
      </c>
      <c r="B1565" s="85">
        <v>760</v>
      </c>
      <c r="C1565" s="79" t="s">
        <v>33</v>
      </c>
      <c r="D1565" s="85">
        <v>632</v>
      </c>
      <c r="E1565" s="79" t="s">
        <v>1336</v>
      </c>
    </row>
    <row r="1566" spans="1:5" ht="15.75" thickBot="1" x14ac:dyDescent="0.3">
      <c r="A1566" s="79" t="s">
        <v>3684</v>
      </c>
      <c r="B1566" s="85">
        <v>760</v>
      </c>
      <c r="C1566" s="79" t="s">
        <v>33</v>
      </c>
      <c r="D1566" s="85">
        <v>635</v>
      </c>
      <c r="E1566" s="79" t="s">
        <v>1337</v>
      </c>
    </row>
    <row r="1567" spans="1:5" ht="15.75" thickBot="1" x14ac:dyDescent="0.3">
      <c r="A1567" s="79" t="s">
        <v>3684</v>
      </c>
      <c r="B1567" s="85">
        <v>205</v>
      </c>
      <c r="C1567" s="79" t="s">
        <v>34</v>
      </c>
      <c r="D1567" s="85">
        <v>49</v>
      </c>
      <c r="E1567" s="79" t="s">
        <v>648</v>
      </c>
    </row>
    <row r="1568" spans="1:5" ht="15.75" thickBot="1" x14ac:dyDescent="0.3">
      <c r="A1568" s="79" t="s">
        <v>3684</v>
      </c>
      <c r="B1568" s="85">
        <v>205</v>
      </c>
      <c r="C1568" s="79" t="s">
        <v>34</v>
      </c>
      <c r="D1568" s="85">
        <v>45</v>
      </c>
      <c r="E1568" s="79" t="s">
        <v>644</v>
      </c>
    </row>
    <row r="1569" spans="1:5" ht="15.75" thickBot="1" x14ac:dyDescent="0.3">
      <c r="A1569" s="79" t="s">
        <v>3684</v>
      </c>
      <c r="B1569" s="85">
        <v>205</v>
      </c>
      <c r="C1569" s="79" t="s">
        <v>34</v>
      </c>
      <c r="D1569" s="85">
        <v>50</v>
      </c>
      <c r="E1569" s="79" t="s">
        <v>649</v>
      </c>
    </row>
    <row r="1570" spans="1:5" ht="15.75" thickBot="1" x14ac:dyDescent="0.3">
      <c r="A1570" s="79" t="s">
        <v>3684</v>
      </c>
      <c r="B1570" s="85">
        <v>205</v>
      </c>
      <c r="C1570" s="79" t="s">
        <v>34</v>
      </c>
      <c r="D1570" s="85">
        <v>48</v>
      </c>
      <c r="E1570" s="79" t="s">
        <v>647</v>
      </c>
    </row>
    <row r="1571" spans="1:5" ht="15.75" thickBot="1" x14ac:dyDescent="0.3">
      <c r="A1571" s="79" t="s">
        <v>3684</v>
      </c>
      <c r="B1571" s="85">
        <v>205</v>
      </c>
      <c r="C1571" s="79" t="s">
        <v>34</v>
      </c>
      <c r="D1571" s="85">
        <v>46</v>
      </c>
      <c r="E1571" s="79" t="s">
        <v>645</v>
      </c>
    </row>
    <row r="1572" spans="1:5" ht="15.75" thickBot="1" x14ac:dyDescent="0.3">
      <c r="A1572" s="79" t="s">
        <v>3684</v>
      </c>
      <c r="B1572" s="85">
        <v>205</v>
      </c>
      <c r="C1572" s="79" t="s">
        <v>34</v>
      </c>
      <c r="D1572" s="85">
        <v>47</v>
      </c>
      <c r="E1572" s="79" t="s">
        <v>646</v>
      </c>
    </row>
    <row r="1573" spans="1:5" ht="15.75" thickBot="1" x14ac:dyDescent="0.3">
      <c r="A1573" s="79" t="s">
        <v>3684</v>
      </c>
      <c r="B1573" s="85">
        <v>205</v>
      </c>
      <c r="C1573" s="79" t="s">
        <v>34</v>
      </c>
      <c r="D1573" s="85">
        <v>180</v>
      </c>
      <c r="E1573" s="79" t="s">
        <v>650</v>
      </c>
    </row>
    <row r="1574" spans="1:5" ht="15.75" thickBot="1" x14ac:dyDescent="0.3">
      <c r="A1574" s="79" t="s">
        <v>3684</v>
      </c>
      <c r="B1574" s="85">
        <v>535</v>
      </c>
      <c r="C1574" s="79" t="s">
        <v>35</v>
      </c>
      <c r="D1574" s="85">
        <v>45</v>
      </c>
      <c r="E1574" s="79" t="s">
        <v>1179</v>
      </c>
    </row>
    <row r="1575" spans="1:5" ht="15.75" thickBot="1" x14ac:dyDescent="0.3">
      <c r="A1575" s="79" t="s">
        <v>3684</v>
      </c>
      <c r="B1575" s="85">
        <v>535</v>
      </c>
      <c r="C1575" s="79" t="s">
        <v>35</v>
      </c>
      <c r="D1575" s="85">
        <v>89</v>
      </c>
      <c r="E1575" s="79" t="s">
        <v>1180</v>
      </c>
    </row>
    <row r="1576" spans="1:5" ht="15.75" thickBot="1" x14ac:dyDescent="0.3">
      <c r="A1576" s="79" t="s">
        <v>3684</v>
      </c>
      <c r="B1576" s="85">
        <v>535</v>
      </c>
      <c r="C1576" s="79" t="s">
        <v>35</v>
      </c>
      <c r="D1576" s="85">
        <v>500</v>
      </c>
      <c r="E1576" s="79" t="s">
        <v>1181</v>
      </c>
    </row>
    <row r="1577" spans="1:5" ht="15.75" thickBot="1" x14ac:dyDescent="0.3">
      <c r="A1577" s="79" t="s">
        <v>3684</v>
      </c>
      <c r="B1577" s="85">
        <v>535</v>
      </c>
      <c r="C1577" s="79" t="s">
        <v>35</v>
      </c>
      <c r="D1577" s="85">
        <v>550</v>
      </c>
      <c r="E1577" s="79" t="s">
        <v>1182</v>
      </c>
    </row>
    <row r="1578" spans="1:5" ht="15.75" thickBot="1" x14ac:dyDescent="0.3">
      <c r="A1578" s="79" t="s">
        <v>3684</v>
      </c>
      <c r="B1578" s="85">
        <v>535</v>
      </c>
      <c r="C1578" s="79" t="s">
        <v>35</v>
      </c>
      <c r="D1578" s="85">
        <v>645</v>
      </c>
      <c r="E1578" s="79" t="s">
        <v>1185</v>
      </c>
    </row>
    <row r="1579" spans="1:5" ht="15.75" thickBot="1" x14ac:dyDescent="0.3">
      <c r="A1579" s="79" t="s">
        <v>3684</v>
      </c>
      <c r="B1579" s="85">
        <v>535</v>
      </c>
      <c r="C1579" s="79" t="s">
        <v>35</v>
      </c>
      <c r="D1579" s="85">
        <v>633</v>
      </c>
      <c r="E1579" s="79" t="s">
        <v>1184</v>
      </c>
    </row>
    <row r="1580" spans="1:5" ht="15.75" thickBot="1" x14ac:dyDescent="0.3">
      <c r="A1580" s="79" t="s">
        <v>3684</v>
      </c>
      <c r="B1580" s="85">
        <v>535</v>
      </c>
      <c r="C1580" s="79" t="s">
        <v>35</v>
      </c>
      <c r="D1580" s="85">
        <v>632</v>
      </c>
      <c r="E1580" s="79" t="s">
        <v>1183</v>
      </c>
    </row>
    <row r="1581" spans="1:5" ht="15.75" thickBot="1" x14ac:dyDescent="0.3">
      <c r="A1581" s="79" t="s">
        <v>3684</v>
      </c>
      <c r="B1581" s="85">
        <v>758</v>
      </c>
      <c r="C1581" s="79" t="s">
        <v>36</v>
      </c>
      <c r="D1581" s="85">
        <v>45</v>
      </c>
      <c r="E1581" s="79" t="s">
        <v>1324</v>
      </c>
    </row>
    <row r="1582" spans="1:5" ht="15.75" thickBot="1" x14ac:dyDescent="0.3">
      <c r="A1582" s="79" t="s">
        <v>3684</v>
      </c>
      <c r="B1582" s="85">
        <v>758</v>
      </c>
      <c r="C1582" s="79" t="s">
        <v>36</v>
      </c>
      <c r="D1582" s="85">
        <v>89</v>
      </c>
      <c r="E1582" s="79" t="s">
        <v>1325</v>
      </c>
    </row>
    <row r="1583" spans="1:5" ht="15.75" thickBot="1" x14ac:dyDescent="0.3">
      <c r="A1583" s="79" t="s">
        <v>3684</v>
      </c>
      <c r="B1583" s="85">
        <v>758</v>
      </c>
      <c r="C1583" s="79" t="s">
        <v>36</v>
      </c>
      <c r="D1583" s="85">
        <v>353</v>
      </c>
      <c r="E1583" s="79" t="s">
        <v>1326</v>
      </c>
    </row>
    <row r="1584" spans="1:5" ht="15.75" thickBot="1" x14ac:dyDescent="0.3">
      <c r="A1584" s="79" t="s">
        <v>3684</v>
      </c>
      <c r="B1584" s="85">
        <v>250</v>
      </c>
      <c r="C1584" s="79" t="s">
        <v>37</v>
      </c>
      <c r="D1584" s="85">
        <v>46</v>
      </c>
      <c r="E1584" s="79" t="s">
        <v>698</v>
      </c>
    </row>
    <row r="1585" spans="1:5" ht="15.75" thickBot="1" x14ac:dyDescent="0.3">
      <c r="A1585" s="79" t="s">
        <v>3684</v>
      </c>
      <c r="B1585" s="85">
        <v>250</v>
      </c>
      <c r="C1585" s="79" t="s">
        <v>37</v>
      </c>
      <c r="D1585" s="85">
        <v>45</v>
      </c>
      <c r="E1585" s="79" t="s">
        <v>697</v>
      </c>
    </row>
    <row r="1586" spans="1:5" ht="15.75" thickBot="1" x14ac:dyDescent="0.3">
      <c r="A1586" s="79" t="s">
        <v>3684</v>
      </c>
      <c r="B1586" s="85">
        <v>250</v>
      </c>
      <c r="C1586" s="79" t="s">
        <v>37</v>
      </c>
      <c r="D1586" s="85">
        <v>89</v>
      </c>
      <c r="E1586" s="79" t="s">
        <v>699</v>
      </c>
    </row>
    <row r="1587" spans="1:5" ht="15.75" thickBot="1" x14ac:dyDescent="0.3">
      <c r="A1587" s="79" t="s">
        <v>3684</v>
      </c>
      <c r="B1587" s="85">
        <v>250</v>
      </c>
      <c r="C1587" s="79" t="s">
        <v>37</v>
      </c>
      <c r="D1587" s="85">
        <v>90</v>
      </c>
      <c r="E1587" s="79" t="s">
        <v>700</v>
      </c>
    </row>
    <row r="1588" spans="1:5" ht="15.75" thickBot="1" x14ac:dyDescent="0.3">
      <c r="A1588" s="79" t="s">
        <v>3684</v>
      </c>
      <c r="B1588" s="85">
        <v>250</v>
      </c>
      <c r="C1588" s="79" t="s">
        <v>37</v>
      </c>
      <c r="D1588" s="85">
        <v>265</v>
      </c>
      <c r="E1588" s="79" t="s">
        <v>701</v>
      </c>
    </row>
    <row r="1589" spans="1:5" ht="15.75" thickBot="1" x14ac:dyDescent="0.3">
      <c r="A1589" s="79" t="s">
        <v>3684</v>
      </c>
      <c r="B1589" s="85">
        <v>250</v>
      </c>
      <c r="C1589" s="79" t="s">
        <v>37</v>
      </c>
      <c r="D1589" s="85">
        <v>736</v>
      </c>
      <c r="E1589" s="79" t="s">
        <v>703</v>
      </c>
    </row>
    <row r="1590" spans="1:5" ht="15.75" thickBot="1" x14ac:dyDescent="0.3">
      <c r="A1590" s="79" t="s">
        <v>3684</v>
      </c>
      <c r="B1590" s="85">
        <v>250</v>
      </c>
      <c r="C1590" s="79" t="s">
        <v>37</v>
      </c>
      <c r="D1590" s="85">
        <v>735</v>
      </c>
      <c r="E1590" s="79" t="s">
        <v>702</v>
      </c>
    </row>
    <row r="1591" spans="1:5" ht="15.75" thickBot="1" x14ac:dyDescent="0.3">
      <c r="A1591" s="79" t="s">
        <v>3684</v>
      </c>
      <c r="B1591" s="85">
        <v>250</v>
      </c>
      <c r="C1591" s="79" t="s">
        <v>37</v>
      </c>
      <c r="D1591" s="85">
        <v>779</v>
      </c>
      <c r="E1591" s="79" t="s">
        <v>704</v>
      </c>
    </row>
    <row r="1592" spans="1:5" ht="15.75" thickBot="1" x14ac:dyDescent="0.3">
      <c r="A1592" s="79" t="s">
        <v>3684</v>
      </c>
      <c r="B1592" s="85">
        <v>345</v>
      </c>
      <c r="C1592" s="79" t="s">
        <v>38</v>
      </c>
      <c r="D1592" s="85">
        <v>89</v>
      </c>
      <c r="E1592" s="79" t="s">
        <v>771</v>
      </c>
    </row>
    <row r="1593" spans="1:5" ht="15.75" thickBot="1" x14ac:dyDescent="0.3">
      <c r="A1593" s="79" t="s">
        <v>3684</v>
      </c>
      <c r="B1593" s="85">
        <v>345</v>
      </c>
      <c r="C1593" s="79" t="s">
        <v>38</v>
      </c>
      <c r="D1593" s="85">
        <v>95</v>
      </c>
      <c r="E1593" s="79" t="s">
        <v>772</v>
      </c>
    </row>
    <row r="1594" spans="1:5" ht="15.75" thickBot="1" x14ac:dyDescent="0.3">
      <c r="A1594" s="79" t="s">
        <v>3684</v>
      </c>
      <c r="B1594" s="85">
        <v>345</v>
      </c>
      <c r="C1594" s="79" t="s">
        <v>38</v>
      </c>
      <c r="D1594" s="85">
        <v>691</v>
      </c>
      <c r="E1594" s="79" t="s">
        <v>773</v>
      </c>
    </row>
    <row r="1595" spans="1:5" ht="15.75" thickBot="1" x14ac:dyDescent="0.3">
      <c r="A1595" s="79" t="s">
        <v>3684</v>
      </c>
      <c r="B1595" s="85">
        <v>757</v>
      </c>
      <c r="C1595" s="79" t="s">
        <v>39</v>
      </c>
      <c r="D1595" s="85">
        <v>3</v>
      </c>
      <c r="E1595" s="79" t="s">
        <v>1317</v>
      </c>
    </row>
    <row r="1596" spans="1:5" ht="15.75" thickBot="1" x14ac:dyDescent="0.3">
      <c r="A1596" s="79" t="s">
        <v>3684</v>
      </c>
      <c r="B1596" s="85">
        <v>757</v>
      </c>
      <c r="C1596" s="79" t="s">
        <v>39</v>
      </c>
      <c r="D1596" s="85">
        <v>2</v>
      </c>
      <c r="E1596" s="79" t="s">
        <v>1316</v>
      </c>
    </row>
    <row r="1597" spans="1:5" ht="15.75" thickBot="1" x14ac:dyDescent="0.3">
      <c r="A1597" s="79" t="s">
        <v>3684</v>
      </c>
      <c r="B1597" s="85">
        <v>757</v>
      </c>
      <c r="C1597" s="79" t="s">
        <v>39</v>
      </c>
      <c r="D1597" s="85">
        <v>1</v>
      </c>
      <c r="E1597" s="79" t="s">
        <v>1315</v>
      </c>
    </row>
    <row r="1598" spans="1:5" ht="15.75" thickBot="1" x14ac:dyDescent="0.3">
      <c r="A1598" s="79" t="s">
        <v>3684</v>
      </c>
      <c r="B1598" s="85">
        <v>757</v>
      </c>
      <c r="C1598" s="79" t="s">
        <v>39</v>
      </c>
      <c r="D1598" s="85">
        <v>89</v>
      </c>
      <c r="E1598" s="79" t="s">
        <v>1318</v>
      </c>
    </row>
    <row r="1599" spans="1:5" ht="15.75" thickBot="1" x14ac:dyDescent="0.3">
      <c r="A1599" s="79" t="s">
        <v>3684</v>
      </c>
      <c r="B1599" s="85">
        <v>757</v>
      </c>
      <c r="C1599" s="79" t="s">
        <v>39</v>
      </c>
      <c r="D1599" s="85">
        <v>265</v>
      </c>
      <c r="E1599" s="79" t="s">
        <v>1319</v>
      </c>
    </row>
    <row r="1600" spans="1:5" ht="15.75" thickBot="1" x14ac:dyDescent="0.3">
      <c r="A1600" s="79" t="s">
        <v>3684</v>
      </c>
      <c r="B1600" s="85">
        <v>757</v>
      </c>
      <c r="C1600" s="79" t="s">
        <v>39</v>
      </c>
      <c r="D1600" s="85">
        <v>266</v>
      </c>
      <c r="E1600" s="79" t="s">
        <v>1320</v>
      </c>
    </row>
    <row r="1601" spans="1:5" ht="15.75" thickBot="1" x14ac:dyDescent="0.3">
      <c r="A1601" s="79" t="s">
        <v>3684</v>
      </c>
      <c r="B1601" s="85">
        <v>757</v>
      </c>
      <c r="C1601" s="79" t="s">
        <v>39</v>
      </c>
      <c r="D1601" s="85">
        <v>588</v>
      </c>
      <c r="E1601" s="79" t="s">
        <v>1321</v>
      </c>
    </row>
    <row r="1602" spans="1:5" ht="15.75" thickBot="1" x14ac:dyDescent="0.3">
      <c r="A1602" s="79" t="s">
        <v>3684</v>
      </c>
      <c r="B1602" s="85">
        <v>757</v>
      </c>
      <c r="C1602" s="79" t="s">
        <v>39</v>
      </c>
      <c r="D1602" s="85">
        <v>632</v>
      </c>
      <c r="E1602" s="79" t="s">
        <v>1322</v>
      </c>
    </row>
    <row r="1603" spans="1:5" ht="15.75" thickBot="1" x14ac:dyDescent="0.3">
      <c r="A1603" s="79" t="s">
        <v>3684</v>
      </c>
      <c r="B1603" s="85">
        <v>757</v>
      </c>
      <c r="C1603" s="79" t="s">
        <v>39</v>
      </c>
      <c r="D1603" s="85">
        <v>676</v>
      </c>
      <c r="E1603" s="79" t="s">
        <v>1323</v>
      </c>
    </row>
    <row r="1604" spans="1:5" ht="15.75" thickBot="1" x14ac:dyDescent="0.3">
      <c r="A1604" s="79" t="s">
        <v>3684</v>
      </c>
      <c r="B1604" s="85">
        <v>420</v>
      </c>
      <c r="C1604" s="79" t="s">
        <v>40</v>
      </c>
      <c r="D1604" s="85">
        <v>1</v>
      </c>
      <c r="E1604" s="79" t="s">
        <v>914</v>
      </c>
    </row>
    <row r="1605" spans="1:5" ht="15.75" thickBot="1" x14ac:dyDescent="0.3">
      <c r="A1605" s="79" t="s">
        <v>3684</v>
      </c>
      <c r="B1605" s="85">
        <v>420</v>
      </c>
      <c r="C1605" s="79" t="s">
        <v>40</v>
      </c>
      <c r="D1605" s="85">
        <v>92</v>
      </c>
      <c r="E1605" s="79" t="s">
        <v>918</v>
      </c>
    </row>
    <row r="1606" spans="1:5" ht="15.75" thickBot="1" x14ac:dyDescent="0.3">
      <c r="A1606" s="79" t="s">
        <v>3684</v>
      </c>
      <c r="B1606" s="85">
        <v>420</v>
      </c>
      <c r="C1606" s="79" t="s">
        <v>40</v>
      </c>
      <c r="D1606" s="85">
        <v>89</v>
      </c>
      <c r="E1606" s="79" t="s">
        <v>915</v>
      </c>
    </row>
    <row r="1607" spans="1:5" ht="15.75" thickBot="1" x14ac:dyDescent="0.3">
      <c r="A1607" s="79" t="s">
        <v>3684</v>
      </c>
      <c r="B1607" s="85">
        <v>420</v>
      </c>
      <c r="C1607" s="79" t="s">
        <v>40</v>
      </c>
      <c r="D1607" s="85">
        <v>90</v>
      </c>
      <c r="E1607" s="79" t="s">
        <v>916</v>
      </c>
    </row>
    <row r="1608" spans="1:5" ht="15.75" thickBot="1" x14ac:dyDescent="0.3">
      <c r="A1608" s="79" t="s">
        <v>3684</v>
      </c>
      <c r="B1608" s="85">
        <v>420</v>
      </c>
      <c r="C1608" s="79" t="s">
        <v>40</v>
      </c>
      <c r="D1608" s="85">
        <v>93</v>
      </c>
      <c r="E1608" s="79" t="s">
        <v>919</v>
      </c>
    </row>
    <row r="1609" spans="1:5" ht="15.75" thickBot="1" x14ac:dyDescent="0.3">
      <c r="A1609" s="79" t="s">
        <v>3684</v>
      </c>
      <c r="B1609" s="85">
        <v>420</v>
      </c>
      <c r="C1609" s="79" t="s">
        <v>40</v>
      </c>
      <c r="D1609" s="85">
        <v>91</v>
      </c>
      <c r="E1609" s="79" t="s">
        <v>917</v>
      </c>
    </row>
    <row r="1610" spans="1:5" ht="15.75" thickBot="1" x14ac:dyDescent="0.3">
      <c r="A1610" s="79" t="s">
        <v>3684</v>
      </c>
      <c r="B1610" s="85">
        <v>420</v>
      </c>
      <c r="C1610" s="79" t="s">
        <v>40</v>
      </c>
      <c r="D1610" s="85">
        <v>133</v>
      </c>
      <c r="E1610" s="79" t="s">
        <v>920</v>
      </c>
    </row>
    <row r="1611" spans="1:5" ht="15.75" thickBot="1" x14ac:dyDescent="0.3">
      <c r="A1611" s="79" t="s">
        <v>3684</v>
      </c>
      <c r="B1611" s="85">
        <v>420</v>
      </c>
      <c r="C1611" s="79" t="s">
        <v>40</v>
      </c>
      <c r="D1611" s="85">
        <v>221</v>
      </c>
      <c r="E1611" s="79" t="s">
        <v>921</v>
      </c>
    </row>
    <row r="1612" spans="1:5" ht="15.75" thickBot="1" x14ac:dyDescent="0.3">
      <c r="A1612" s="79" t="s">
        <v>3684</v>
      </c>
      <c r="B1612" s="85">
        <v>420</v>
      </c>
      <c r="C1612" s="79" t="s">
        <v>40</v>
      </c>
      <c r="D1612" s="85">
        <v>501</v>
      </c>
      <c r="E1612" s="79" t="s">
        <v>922</v>
      </c>
    </row>
    <row r="1613" spans="1:5" ht="15.75" thickBot="1" x14ac:dyDescent="0.3">
      <c r="A1613" s="79" t="s">
        <v>3684</v>
      </c>
      <c r="B1613" s="85">
        <v>420</v>
      </c>
      <c r="C1613" s="79" t="s">
        <v>40</v>
      </c>
      <c r="D1613" s="85">
        <v>633</v>
      </c>
      <c r="E1613" s="79" t="s">
        <v>924</v>
      </c>
    </row>
    <row r="1614" spans="1:5" ht="15.75" thickBot="1" x14ac:dyDescent="0.3">
      <c r="A1614" s="79" t="s">
        <v>3684</v>
      </c>
      <c r="B1614" s="85">
        <v>420</v>
      </c>
      <c r="C1614" s="79" t="s">
        <v>40</v>
      </c>
      <c r="D1614" s="85">
        <v>660</v>
      </c>
      <c r="E1614" s="79" t="s">
        <v>926</v>
      </c>
    </row>
    <row r="1615" spans="1:5" ht="15.75" thickBot="1" x14ac:dyDescent="0.3">
      <c r="A1615" s="79" t="s">
        <v>3684</v>
      </c>
      <c r="B1615" s="85">
        <v>420</v>
      </c>
      <c r="C1615" s="79" t="s">
        <v>40</v>
      </c>
      <c r="D1615" s="85">
        <v>632</v>
      </c>
      <c r="E1615" s="79" t="s">
        <v>923</v>
      </c>
    </row>
    <row r="1616" spans="1:5" ht="15.75" thickBot="1" x14ac:dyDescent="0.3">
      <c r="A1616" s="79" t="s">
        <v>3684</v>
      </c>
      <c r="B1616" s="85">
        <v>420</v>
      </c>
      <c r="C1616" s="79" t="s">
        <v>40</v>
      </c>
      <c r="D1616" s="85">
        <v>650</v>
      </c>
      <c r="E1616" s="79" t="s">
        <v>925</v>
      </c>
    </row>
    <row r="1617" spans="1:5" ht="15.75" thickBot="1" x14ac:dyDescent="0.3">
      <c r="A1617" s="79" t="s">
        <v>3684</v>
      </c>
      <c r="B1617" s="85">
        <v>420</v>
      </c>
      <c r="C1617" s="79" t="s">
        <v>40</v>
      </c>
      <c r="D1617" s="85">
        <v>693</v>
      </c>
      <c r="E1617" s="79" t="s">
        <v>928</v>
      </c>
    </row>
    <row r="1618" spans="1:5" ht="15.75" thickBot="1" x14ac:dyDescent="0.3">
      <c r="A1618" s="79" t="s">
        <v>3684</v>
      </c>
      <c r="B1618" s="85">
        <v>420</v>
      </c>
      <c r="C1618" s="79" t="s">
        <v>40</v>
      </c>
      <c r="D1618" s="85">
        <v>691</v>
      </c>
      <c r="E1618" s="79" t="s">
        <v>927</v>
      </c>
    </row>
    <row r="1619" spans="1:5" ht="15.75" thickBot="1" x14ac:dyDescent="0.3">
      <c r="A1619" s="79" t="s">
        <v>3684</v>
      </c>
      <c r="B1619" s="85">
        <v>420</v>
      </c>
      <c r="C1619" s="79" t="s">
        <v>40</v>
      </c>
      <c r="D1619" s="85">
        <v>780</v>
      </c>
      <c r="E1619" s="79" t="s">
        <v>930</v>
      </c>
    </row>
    <row r="1620" spans="1:5" ht="15.75" thickBot="1" x14ac:dyDescent="0.3">
      <c r="A1620" s="79" t="s">
        <v>3684</v>
      </c>
      <c r="B1620" s="85">
        <v>420</v>
      </c>
      <c r="C1620" s="79" t="s">
        <v>40</v>
      </c>
      <c r="D1620" s="85">
        <v>779</v>
      </c>
      <c r="E1620" s="79" t="s">
        <v>929</v>
      </c>
    </row>
    <row r="1621" spans="1:5" ht="15.75" thickBot="1" x14ac:dyDescent="0.3">
      <c r="A1621" s="79" t="s">
        <v>3684</v>
      </c>
      <c r="B1621" s="85">
        <v>420</v>
      </c>
      <c r="C1621" s="79" t="s">
        <v>40</v>
      </c>
      <c r="D1621" s="85">
        <v>867</v>
      </c>
      <c r="E1621" s="79" t="s">
        <v>931</v>
      </c>
    </row>
    <row r="1622" spans="1:5" ht="15.75" thickBot="1" x14ac:dyDescent="0.3">
      <c r="A1622" s="79" t="s">
        <v>3684</v>
      </c>
      <c r="B1622" s="85">
        <v>970</v>
      </c>
      <c r="C1622" s="79" t="s">
        <v>41</v>
      </c>
      <c r="D1622" s="85">
        <v>134</v>
      </c>
      <c r="E1622" s="79" t="s">
        <v>1836</v>
      </c>
    </row>
    <row r="1623" spans="1:5" ht="15.75" thickBot="1" x14ac:dyDescent="0.3">
      <c r="A1623" s="79" t="s">
        <v>3684</v>
      </c>
      <c r="B1623" s="85">
        <v>970</v>
      </c>
      <c r="C1623" s="79" t="s">
        <v>41</v>
      </c>
      <c r="D1623" s="85">
        <v>133</v>
      </c>
      <c r="E1623" s="79" t="s">
        <v>1835</v>
      </c>
    </row>
    <row r="1624" spans="1:5" ht="15.75" thickBot="1" x14ac:dyDescent="0.3">
      <c r="A1624" s="79" t="s">
        <v>3684</v>
      </c>
      <c r="B1624" s="85">
        <v>855</v>
      </c>
      <c r="C1624" s="79" t="s">
        <v>42</v>
      </c>
      <c r="D1624" s="85">
        <v>1</v>
      </c>
      <c r="E1624" s="79" t="s">
        <v>180</v>
      </c>
    </row>
    <row r="1625" spans="1:5" ht="15.75" thickBot="1" x14ac:dyDescent="0.3">
      <c r="A1625" s="79" t="s">
        <v>3684</v>
      </c>
      <c r="B1625" s="85">
        <v>855</v>
      </c>
      <c r="C1625" s="79" t="s">
        <v>42</v>
      </c>
      <c r="D1625" s="85">
        <v>133</v>
      </c>
      <c r="E1625" s="79" t="s">
        <v>42</v>
      </c>
    </row>
    <row r="1626" spans="1:5" ht="15.75" thickBot="1" x14ac:dyDescent="0.3">
      <c r="A1626" s="79" t="s">
        <v>3684</v>
      </c>
      <c r="B1626" s="85">
        <v>855</v>
      </c>
      <c r="C1626" s="79" t="s">
        <v>42</v>
      </c>
      <c r="D1626" s="85">
        <v>500</v>
      </c>
      <c r="E1626" s="79" t="s">
        <v>181</v>
      </c>
    </row>
    <row r="1627" spans="1:5" ht="15.75" thickBot="1" x14ac:dyDescent="0.3">
      <c r="A1627" s="79" t="s">
        <v>3684</v>
      </c>
      <c r="B1627" s="85">
        <v>285</v>
      </c>
      <c r="C1627" s="79" t="s">
        <v>43</v>
      </c>
      <c r="D1627" s="85">
        <v>1</v>
      </c>
      <c r="E1627" s="79" t="s">
        <v>720</v>
      </c>
    </row>
    <row r="1628" spans="1:5" ht="15.75" thickBot="1" x14ac:dyDescent="0.3">
      <c r="A1628" s="79" t="s">
        <v>3684</v>
      </c>
      <c r="B1628" s="85">
        <v>285</v>
      </c>
      <c r="C1628" s="79" t="s">
        <v>43</v>
      </c>
      <c r="D1628" s="85">
        <v>3</v>
      </c>
      <c r="E1628" s="79" t="s">
        <v>722</v>
      </c>
    </row>
    <row r="1629" spans="1:5" ht="15.75" thickBot="1" x14ac:dyDescent="0.3">
      <c r="A1629" s="79" t="s">
        <v>3684</v>
      </c>
      <c r="B1629" s="85">
        <v>285</v>
      </c>
      <c r="C1629" s="79" t="s">
        <v>43</v>
      </c>
      <c r="D1629" s="85">
        <v>2</v>
      </c>
      <c r="E1629" s="79" t="s">
        <v>721</v>
      </c>
    </row>
    <row r="1630" spans="1:5" ht="15.75" thickBot="1" x14ac:dyDescent="0.3">
      <c r="A1630" s="79" t="s">
        <v>3684</v>
      </c>
      <c r="B1630" s="85">
        <v>285</v>
      </c>
      <c r="C1630" s="79" t="s">
        <v>43</v>
      </c>
      <c r="D1630" s="85">
        <v>45</v>
      </c>
      <c r="E1630" s="79" t="s">
        <v>723</v>
      </c>
    </row>
    <row r="1631" spans="1:5" ht="15.75" thickBot="1" x14ac:dyDescent="0.3">
      <c r="A1631" s="79" t="s">
        <v>3684</v>
      </c>
      <c r="B1631" s="85">
        <v>285</v>
      </c>
      <c r="C1631" s="79" t="s">
        <v>43</v>
      </c>
      <c r="D1631" s="85">
        <v>90</v>
      </c>
      <c r="E1631" s="79" t="s">
        <v>725</v>
      </c>
    </row>
    <row r="1632" spans="1:5" ht="15.75" thickBot="1" x14ac:dyDescent="0.3">
      <c r="A1632" s="79" t="s">
        <v>3684</v>
      </c>
      <c r="B1632" s="85">
        <v>285</v>
      </c>
      <c r="C1632" s="79" t="s">
        <v>43</v>
      </c>
      <c r="D1632" s="85">
        <v>89</v>
      </c>
      <c r="E1632" s="79" t="s">
        <v>724</v>
      </c>
    </row>
    <row r="1633" spans="1:5" ht="15.75" thickBot="1" x14ac:dyDescent="0.3">
      <c r="A1633" s="79" t="s">
        <v>3684</v>
      </c>
      <c r="B1633" s="85">
        <v>285</v>
      </c>
      <c r="C1633" s="79" t="s">
        <v>43</v>
      </c>
      <c r="D1633" s="85">
        <v>177</v>
      </c>
      <c r="E1633" s="79" t="s">
        <v>726</v>
      </c>
    </row>
    <row r="1634" spans="1:5" ht="15.75" thickBot="1" x14ac:dyDescent="0.3">
      <c r="A1634" s="79" t="s">
        <v>3684</v>
      </c>
      <c r="B1634" s="85">
        <v>285</v>
      </c>
      <c r="C1634" s="79" t="s">
        <v>43</v>
      </c>
      <c r="D1634" s="85">
        <v>221</v>
      </c>
      <c r="E1634" s="79" t="s">
        <v>727</v>
      </c>
    </row>
    <row r="1635" spans="1:5" ht="15.75" thickBot="1" x14ac:dyDescent="0.3">
      <c r="A1635" s="79" t="s">
        <v>3684</v>
      </c>
      <c r="B1635" s="85">
        <v>285</v>
      </c>
      <c r="C1635" s="79" t="s">
        <v>43</v>
      </c>
      <c r="D1635" s="85">
        <v>222</v>
      </c>
      <c r="E1635" s="79" t="s">
        <v>728</v>
      </c>
    </row>
    <row r="1636" spans="1:5" ht="15.75" thickBot="1" x14ac:dyDescent="0.3">
      <c r="A1636" s="79" t="s">
        <v>3684</v>
      </c>
      <c r="B1636" s="85">
        <v>285</v>
      </c>
      <c r="C1636" s="79" t="s">
        <v>43</v>
      </c>
      <c r="D1636" s="85">
        <v>500</v>
      </c>
      <c r="E1636" s="79" t="s">
        <v>729</v>
      </c>
    </row>
    <row r="1637" spans="1:5" ht="15.75" thickBot="1" x14ac:dyDescent="0.3">
      <c r="A1637" s="79" t="s">
        <v>3684</v>
      </c>
      <c r="B1637" s="85">
        <v>285</v>
      </c>
      <c r="C1637" s="79" t="s">
        <v>43</v>
      </c>
      <c r="D1637" s="85">
        <v>501</v>
      </c>
      <c r="E1637" s="79" t="s">
        <v>730</v>
      </c>
    </row>
    <row r="1638" spans="1:5" ht="15.75" thickBot="1" x14ac:dyDescent="0.3">
      <c r="A1638" s="79" t="s">
        <v>3684</v>
      </c>
      <c r="B1638" s="85">
        <v>285</v>
      </c>
      <c r="C1638" s="79" t="s">
        <v>43</v>
      </c>
      <c r="D1638" s="85">
        <v>691</v>
      </c>
      <c r="E1638" s="79" t="s">
        <v>731</v>
      </c>
    </row>
    <row r="1639" spans="1:5" ht="15.75" thickBot="1" x14ac:dyDescent="0.3">
      <c r="A1639" s="79" t="s">
        <v>3684</v>
      </c>
      <c r="B1639" s="85">
        <v>593</v>
      </c>
      <c r="C1639" s="79" t="s">
        <v>44</v>
      </c>
      <c r="D1639" s="85">
        <v>177</v>
      </c>
      <c r="E1639" s="79" t="s">
        <v>1221</v>
      </c>
    </row>
    <row r="1640" spans="1:5" ht="15.75" thickBot="1" x14ac:dyDescent="0.3">
      <c r="A1640" s="79" t="s">
        <v>3684</v>
      </c>
      <c r="B1640" s="85">
        <v>593</v>
      </c>
      <c r="C1640" s="79" t="s">
        <v>44</v>
      </c>
      <c r="D1640" s="85">
        <v>300</v>
      </c>
      <c r="E1640" s="79" t="s">
        <v>1224</v>
      </c>
    </row>
    <row r="1641" spans="1:5" ht="15.75" thickBot="1" x14ac:dyDescent="0.3">
      <c r="A1641" s="79" t="s">
        <v>3684</v>
      </c>
      <c r="B1641" s="85">
        <v>593</v>
      </c>
      <c r="C1641" s="79" t="s">
        <v>44</v>
      </c>
      <c r="D1641" s="85">
        <v>250</v>
      </c>
      <c r="E1641" s="79" t="s">
        <v>1222</v>
      </c>
    </row>
    <row r="1642" spans="1:5" ht="15.75" thickBot="1" x14ac:dyDescent="0.3">
      <c r="A1642" s="79" t="s">
        <v>3684</v>
      </c>
      <c r="B1642" s="85">
        <v>593</v>
      </c>
      <c r="C1642" s="79" t="s">
        <v>44</v>
      </c>
      <c r="D1642" s="85">
        <v>265</v>
      </c>
      <c r="E1642" s="79" t="s">
        <v>1223</v>
      </c>
    </row>
    <row r="1643" spans="1:5" ht="15.75" thickBot="1" x14ac:dyDescent="0.3">
      <c r="A1643" s="79" t="s">
        <v>3684</v>
      </c>
      <c r="B1643" s="85">
        <v>593</v>
      </c>
      <c r="C1643" s="79" t="s">
        <v>44</v>
      </c>
      <c r="D1643" s="85">
        <v>550</v>
      </c>
      <c r="E1643" s="79" t="s">
        <v>1225</v>
      </c>
    </row>
    <row r="1644" spans="1:5" ht="15.75" thickBot="1" x14ac:dyDescent="0.3">
      <c r="A1644" s="79" t="s">
        <v>3684</v>
      </c>
      <c r="B1644" s="85">
        <v>593</v>
      </c>
      <c r="C1644" s="79" t="s">
        <v>44</v>
      </c>
      <c r="D1644" s="85">
        <v>605</v>
      </c>
      <c r="E1644" s="79" t="s">
        <v>1226</v>
      </c>
    </row>
    <row r="1645" spans="1:5" ht="15.75" thickBot="1" x14ac:dyDescent="0.3">
      <c r="A1645" s="79" t="s">
        <v>3684</v>
      </c>
      <c r="B1645" s="85">
        <v>593</v>
      </c>
      <c r="C1645" s="79" t="s">
        <v>44</v>
      </c>
      <c r="D1645" s="85">
        <v>779</v>
      </c>
      <c r="E1645" s="79" t="s">
        <v>1227</v>
      </c>
    </row>
    <row r="1646" spans="1:5" ht="15.75" thickBot="1" x14ac:dyDescent="0.3">
      <c r="A1646" s="79" t="s">
        <v>3684</v>
      </c>
      <c r="B1646" s="85">
        <v>185</v>
      </c>
      <c r="C1646" s="79" t="s">
        <v>45</v>
      </c>
      <c r="D1646" s="85">
        <v>45</v>
      </c>
      <c r="E1646" s="79" t="s">
        <v>632</v>
      </c>
    </row>
    <row r="1647" spans="1:5" ht="15.75" thickBot="1" x14ac:dyDescent="0.3">
      <c r="A1647" s="79" t="s">
        <v>3684</v>
      </c>
      <c r="B1647" s="85">
        <v>185</v>
      </c>
      <c r="C1647" s="79" t="s">
        <v>45</v>
      </c>
      <c r="D1647" s="85">
        <v>46</v>
      </c>
      <c r="E1647" s="79" t="s">
        <v>633</v>
      </c>
    </row>
    <row r="1648" spans="1:5" ht="15.75" thickBot="1" x14ac:dyDescent="0.3">
      <c r="A1648" s="79" t="s">
        <v>3684</v>
      </c>
      <c r="B1648" s="85">
        <v>185</v>
      </c>
      <c r="C1648" s="79" t="s">
        <v>45</v>
      </c>
      <c r="D1648" s="85">
        <v>89</v>
      </c>
      <c r="E1648" s="79" t="s">
        <v>634</v>
      </c>
    </row>
    <row r="1649" spans="1:5" ht="15.75" thickBot="1" x14ac:dyDescent="0.3">
      <c r="A1649" s="79" t="s">
        <v>3684</v>
      </c>
      <c r="B1649" s="85">
        <v>185</v>
      </c>
      <c r="C1649" s="79" t="s">
        <v>45</v>
      </c>
      <c r="D1649" s="85">
        <v>90</v>
      </c>
      <c r="E1649" s="79" t="s">
        <v>635</v>
      </c>
    </row>
    <row r="1650" spans="1:5" ht="15.75" thickBot="1" x14ac:dyDescent="0.3">
      <c r="A1650" s="79" t="s">
        <v>3684</v>
      </c>
      <c r="B1650" s="85">
        <v>185</v>
      </c>
      <c r="C1650" s="79" t="s">
        <v>45</v>
      </c>
      <c r="D1650" s="85">
        <v>178</v>
      </c>
      <c r="E1650" s="79" t="s">
        <v>637</v>
      </c>
    </row>
    <row r="1651" spans="1:5" ht="15.75" thickBot="1" x14ac:dyDescent="0.3">
      <c r="A1651" s="79" t="s">
        <v>3684</v>
      </c>
      <c r="B1651" s="85">
        <v>185</v>
      </c>
      <c r="C1651" s="79" t="s">
        <v>45</v>
      </c>
      <c r="D1651" s="85">
        <v>177</v>
      </c>
      <c r="E1651" s="79" t="s">
        <v>636</v>
      </c>
    </row>
    <row r="1652" spans="1:5" ht="15.75" thickBot="1" x14ac:dyDescent="0.3">
      <c r="A1652" s="79" t="s">
        <v>3684</v>
      </c>
      <c r="B1652" s="85">
        <v>185</v>
      </c>
      <c r="C1652" s="79" t="s">
        <v>45</v>
      </c>
      <c r="D1652" s="85">
        <v>691</v>
      </c>
      <c r="E1652" s="79" t="s">
        <v>642</v>
      </c>
    </row>
    <row r="1653" spans="1:5" ht="15.75" thickBot="1" x14ac:dyDescent="0.3">
      <c r="A1653" s="79" t="s">
        <v>3684</v>
      </c>
      <c r="B1653" s="85">
        <v>185</v>
      </c>
      <c r="C1653" s="79" t="s">
        <v>45</v>
      </c>
      <c r="D1653" s="85">
        <v>221</v>
      </c>
      <c r="E1653" s="79" t="s">
        <v>638</v>
      </c>
    </row>
    <row r="1654" spans="1:5" ht="15.75" thickBot="1" x14ac:dyDescent="0.3">
      <c r="A1654" s="79" t="s">
        <v>3684</v>
      </c>
      <c r="B1654" s="85">
        <v>185</v>
      </c>
      <c r="C1654" s="79" t="s">
        <v>45</v>
      </c>
      <c r="D1654" s="85">
        <v>265</v>
      </c>
      <c r="E1654" s="79" t="s">
        <v>639</v>
      </c>
    </row>
    <row r="1655" spans="1:5" ht="15.75" thickBot="1" x14ac:dyDescent="0.3">
      <c r="A1655" s="79" t="s">
        <v>3684</v>
      </c>
      <c r="B1655" s="85">
        <v>185</v>
      </c>
      <c r="C1655" s="79" t="s">
        <v>45</v>
      </c>
      <c r="D1655" s="85">
        <v>632</v>
      </c>
      <c r="E1655" s="79" t="s">
        <v>641</v>
      </c>
    </row>
    <row r="1656" spans="1:5" ht="15.75" thickBot="1" x14ac:dyDescent="0.3">
      <c r="A1656" s="79" t="s">
        <v>3684</v>
      </c>
      <c r="B1656" s="85">
        <v>185</v>
      </c>
      <c r="C1656" s="79" t="s">
        <v>45</v>
      </c>
      <c r="D1656" s="85">
        <v>735</v>
      </c>
      <c r="E1656" s="79" t="s">
        <v>643</v>
      </c>
    </row>
    <row r="1657" spans="1:5" ht="15.75" thickBot="1" x14ac:dyDescent="0.3">
      <c r="A1657" s="79" t="s">
        <v>3684</v>
      </c>
      <c r="B1657" s="85">
        <v>185</v>
      </c>
      <c r="C1657" s="79" t="s">
        <v>45</v>
      </c>
      <c r="D1657" s="85">
        <v>267</v>
      </c>
      <c r="E1657" s="79" t="s">
        <v>640</v>
      </c>
    </row>
    <row r="1658" spans="1:5" ht="15.75" thickBot="1" x14ac:dyDescent="0.3">
      <c r="A1658" s="79" t="s">
        <v>3684</v>
      </c>
      <c r="B1658" s="85">
        <v>805</v>
      </c>
      <c r="C1658" s="79" t="s">
        <v>46</v>
      </c>
      <c r="D1658" s="85">
        <v>177</v>
      </c>
      <c r="E1658" s="79" t="s">
        <v>1397</v>
      </c>
    </row>
    <row r="1659" spans="1:5" ht="15.75" thickBot="1" x14ac:dyDescent="0.3">
      <c r="A1659" s="79" t="s">
        <v>3684</v>
      </c>
      <c r="B1659" s="85">
        <v>805</v>
      </c>
      <c r="C1659" s="79" t="s">
        <v>46</v>
      </c>
      <c r="D1659" s="85">
        <v>265</v>
      </c>
      <c r="E1659" s="79" t="s">
        <v>1398</v>
      </c>
    </row>
    <row r="1660" spans="1:5" ht="15.75" thickBot="1" x14ac:dyDescent="0.3">
      <c r="A1660" s="79" t="s">
        <v>3684</v>
      </c>
      <c r="B1660" s="85">
        <v>805</v>
      </c>
      <c r="C1660" s="79" t="s">
        <v>46</v>
      </c>
      <c r="D1660" s="85">
        <v>353</v>
      </c>
      <c r="E1660" s="79" t="s">
        <v>1399</v>
      </c>
    </row>
    <row r="1661" spans="1:5" ht="15.75" thickBot="1" x14ac:dyDescent="0.3">
      <c r="A1661" s="79" t="s">
        <v>3684</v>
      </c>
      <c r="B1661" s="85">
        <v>445</v>
      </c>
      <c r="C1661" s="79" t="s">
        <v>47</v>
      </c>
      <c r="D1661" s="85">
        <v>89</v>
      </c>
      <c r="E1661" s="79" t="s">
        <v>986</v>
      </c>
    </row>
    <row r="1662" spans="1:5" ht="15.75" thickBot="1" x14ac:dyDescent="0.3">
      <c r="A1662" s="79" t="s">
        <v>3684</v>
      </c>
      <c r="B1662" s="85">
        <v>445</v>
      </c>
      <c r="C1662" s="79" t="s">
        <v>47</v>
      </c>
      <c r="D1662" s="85">
        <v>92</v>
      </c>
      <c r="E1662" s="79" t="s">
        <v>987</v>
      </c>
    </row>
    <row r="1663" spans="1:5" ht="15.75" thickBot="1" x14ac:dyDescent="0.3">
      <c r="A1663" s="79" t="s">
        <v>3684</v>
      </c>
      <c r="B1663" s="85">
        <v>445</v>
      </c>
      <c r="C1663" s="79" t="s">
        <v>47</v>
      </c>
      <c r="D1663" s="85">
        <v>90</v>
      </c>
      <c r="E1663" s="79" t="s">
        <v>953</v>
      </c>
    </row>
    <row r="1664" spans="1:5" ht="15.75" thickBot="1" x14ac:dyDescent="0.3">
      <c r="A1664" s="79" t="s">
        <v>3684</v>
      </c>
      <c r="B1664" s="85">
        <v>445</v>
      </c>
      <c r="C1664" s="79" t="s">
        <v>47</v>
      </c>
      <c r="D1664" s="85">
        <v>177</v>
      </c>
      <c r="E1664" s="79" t="s">
        <v>988</v>
      </c>
    </row>
    <row r="1665" spans="1:5" ht="15.75" thickBot="1" x14ac:dyDescent="0.3">
      <c r="A1665" s="79" t="s">
        <v>3684</v>
      </c>
      <c r="B1665" s="85">
        <v>445</v>
      </c>
      <c r="C1665" s="79" t="s">
        <v>47</v>
      </c>
      <c r="D1665" s="85">
        <v>223</v>
      </c>
      <c r="E1665" s="79" t="s">
        <v>990</v>
      </c>
    </row>
    <row r="1666" spans="1:5" ht="15.75" thickBot="1" x14ac:dyDescent="0.3">
      <c r="A1666" s="79" t="s">
        <v>3684</v>
      </c>
      <c r="B1666" s="85">
        <v>445</v>
      </c>
      <c r="C1666" s="79" t="s">
        <v>47</v>
      </c>
      <c r="D1666" s="85">
        <v>224</v>
      </c>
      <c r="E1666" s="79" t="s">
        <v>991</v>
      </c>
    </row>
    <row r="1667" spans="1:5" ht="15.75" thickBot="1" x14ac:dyDescent="0.3">
      <c r="A1667" s="79" t="s">
        <v>3684</v>
      </c>
      <c r="B1667" s="85">
        <v>445</v>
      </c>
      <c r="C1667" s="79" t="s">
        <v>47</v>
      </c>
      <c r="D1667" s="85">
        <v>225</v>
      </c>
      <c r="E1667" s="79" t="s">
        <v>992</v>
      </c>
    </row>
    <row r="1668" spans="1:5" ht="15.75" thickBot="1" x14ac:dyDescent="0.3">
      <c r="A1668" s="79" t="s">
        <v>3684</v>
      </c>
      <c r="B1668" s="85">
        <v>445</v>
      </c>
      <c r="C1668" s="79" t="s">
        <v>47</v>
      </c>
      <c r="D1668" s="85">
        <v>222</v>
      </c>
      <c r="E1668" s="79" t="s">
        <v>989</v>
      </c>
    </row>
    <row r="1669" spans="1:5" ht="15.75" thickBot="1" x14ac:dyDescent="0.3">
      <c r="A1669" s="79" t="s">
        <v>3684</v>
      </c>
      <c r="B1669" s="85">
        <v>445</v>
      </c>
      <c r="C1669" s="79" t="s">
        <v>47</v>
      </c>
      <c r="D1669" s="85">
        <v>456</v>
      </c>
      <c r="E1669" s="79" t="s">
        <v>993</v>
      </c>
    </row>
    <row r="1670" spans="1:5" ht="15.75" thickBot="1" x14ac:dyDescent="0.3">
      <c r="A1670" s="79" t="s">
        <v>3684</v>
      </c>
      <c r="B1670" s="85">
        <v>445</v>
      </c>
      <c r="C1670" s="79" t="s">
        <v>47</v>
      </c>
      <c r="D1670" s="85">
        <v>504</v>
      </c>
      <c r="E1670" s="79" t="s">
        <v>998</v>
      </c>
    </row>
    <row r="1671" spans="1:5" ht="15.75" thickBot="1" x14ac:dyDescent="0.3">
      <c r="A1671" s="79" t="s">
        <v>3684</v>
      </c>
      <c r="B1671" s="85">
        <v>445</v>
      </c>
      <c r="C1671" s="79" t="s">
        <v>47</v>
      </c>
      <c r="D1671" s="85">
        <v>502</v>
      </c>
      <c r="E1671" s="79" t="s">
        <v>996</v>
      </c>
    </row>
    <row r="1672" spans="1:5" ht="15.75" thickBot="1" x14ac:dyDescent="0.3">
      <c r="A1672" s="79" t="s">
        <v>3684</v>
      </c>
      <c r="B1672" s="85">
        <v>445</v>
      </c>
      <c r="C1672" s="79" t="s">
        <v>47</v>
      </c>
      <c r="D1672" s="85">
        <v>500</v>
      </c>
      <c r="E1672" s="79" t="s">
        <v>994</v>
      </c>
    </row>
    <row r="1673" spans="1:5" ht="15.75" thickBot="1" x14ac:dyDescent="0.3">
      <c r="A1673" s="79" t="s">
        <v>3684</v>
      </c>
      <c r="B1673" s="85">
        <v>445</v>
      </c>
      <c r="C1673" s="79" t="s">
        <v>47</v>
      </c>
      <c r="D1673" s="85">
        <v>501</v>
      </c>
      <c r="E1673" s="79" t="s">
        <v>995</v>
      </c>
    </row>
    <row r="1674" spans="1:5" ht="15.75" thickBot="1" x14ac:dyDescent="0.3">
      <c r="A1674" s="79" t="s">
        <v>3684</v>
      </c>
      <c r="B1674" s="85">
        <v>445</v>
      </c>
      <c r="C1674" s="79" t="s">
        <v>47</v>
      </c>
      <c r="D1674" s="85">
        <v>503</v>
      </c>
      <c r="E1674" s="79" t="s">
        <v>997</v>
      </c>
    </row>
    <row r="1675" spans="1:5" ht="15.75" thickBot="1" x14ac:dyDescent="0.3">
      <c r="A1675" s="79" t="s">
        <v>3684</v>
      </c>
      <c r="B1675" s="85">
        <v>445</v>
      </c>
      <c r="C1675" s="79" t="s">
        <v>47</v>
      </c>
      <c r="D1675" s="85">
        <v>632</v>
      </c>
      <c r="E1675" s="79" t="s">
        <v>999</v>
      </c>
    </row>
    <row r="1676" spans="1:5" ht="15.75" thickBot="1" x14ac:dyDescent="0.3">
      <c r="A1676" s="79" t="s">
        <v>3684</v>
      </c>
      <c r="B1676" s="85">
        <v>445</v>
      </c>
      <c r="C1676" s="79" t="s">
        <v>47</v>
      </c>
      <c r="D1676" s="85">
        <v>640</v>
      </c>
      <c r="E1676" s="79" t="s">
        <v>1000</v>
      </c>
    </row>
    <row r="1677" spans="1:5" ht="15.75" thickBot="1" x14ac:dyDescent="0.3">
      <c r="A1677" s="79" t="s">
        <v>3684</v>
      </c>
      <c r="B1677" s="85">
        <v>445</v>
      </c>
      <c r="C1677" s="79" t="s">
        <v>47</v>
      </c>
      <c r="D1677" s="85">
        <v>656</v>
      </c>
      <c r="E1677" s="79" t="s">
        <v>1001</v>
      </c>
    </row>
    <row r="1678" spans="1:5" ht="15.75" thickBot="1" x14ac:dyDescent="0.3">
      <c r="A1678" s="79" t="s">
        <v>3684</v>
      </c>
      <c r="B1678" s="85">
        <v>445</v>
      </c>
      <c r="C1678" s="79" t="s">
        <v>47</v>
      </c>
      <c r="D1678" s="85">
        <v>691</v>
      </c>
      <c r="E1678" s="79" t="s">
        <v>1002</v>
      </c>
    </row>
    <row r="1679" spans="1:5" ht="15.75" thickBot="1" x14ac:dyDescent="0.3">
      <c r="A1679" s="79" t="s">
        <v>3684</v>
      </c>
      <c r="B1679" s="85">
        <v>445</v>
      </c>
      <c r="C1679" s="79" t="s">
        <v>47</v>
      </c>
      <c r="D1679" s="85">
        <v>735</v>
      </c>
      <c r="E1679" s="79" t="s">
        <v>1003</v>
      </c>
    </row>
    <row r="1680" spans="1:5" ht="15.75" thickBot="1" x14ac:dyDescent="0.3">
      <c r="A1680" s="79" t="s">
        <v>3684</v>
      </c>
      <c r="B1680" s="85">
        <v>445</v>
      </c>
      <c r="C1680" s="79" t="s">
        <v>47</v>
      </c>
      <c r="D1680" s="85">
        <v>779</v>
      </c>
      <c r="E1680" s="79" t="s">
        <v>1004</v>
      </c>
    </row>
    <row r="1681" spans="1:5" ht="15.75" thickBot="1" x14ac:dyDescent="0.3">
      <c r="A1681" s="79" t="s">
        <v>3684</v>
      </c>
      <c r="B1681" s="85">
        <v>445</v>
      </c>
      <c r="C1681" s="79" t="s">
        <v>47</v>
      </c>
      <c r="D1681" s="85">
        <v>780</v>
      </c>
      <c r="E1681" s="79" t="s">
        <v>1005</v>
      </c>
    </row>
    <row r="1682" spans="1:5" ht="15.75" thickBot="1" x14ac:dyDescent="0.3">
      <c r="A1682" s="79" t="s">
        <v>3684</v>
      </c>
      <c r="B1682" s="85">
        <v>445</v>
      </c>
      <c r="C1682" s="79" t="s">
        <v>47</v>
      </c>
      <c r="D1682" s="85">
        <v>867</v>
      </c>
      <c r="E1682" s="79" t="s">
        <v>1006</v>
      </c>
    </row>
    <row r="1683" spans="1:5" ht="15.75" thickBot="1" x14ac:dyDescent="0.3">
      <c r="A1683" s="79" t="s">
        <v>3684</v>
      </c>
      <c r="B1683" s="85">
        <v>428</v>
      </c>
      <c r="C1683" s="79" t="s">
        <v>48</v>
      </c>
      <c r="D1683" s="85">
        <v>1</v>
      </c>
      <c r="E1683" s="79" t="s">
        <v>932</v>
      </c>
    </row>
    <row r="1684" spans="1:5" ht="15.75" thickBot="1" x14ac:dyDescent="0.3">
      <c r="A1684" s="79" t="s">
        <v>3684</v>
      </c>
      <c r="B1684" s="85">
        <v>428</v>
      </c>
      <c r="C1684" s="79" t="s">
        <v>48</v>
      </c>
      <c r="D1684" s="85">
        <v>501</v>
      </c>
      <c r="E1684" s="79" t="s">
        <v>935</v>
      </c>
    </row>
    <row r="1685" spans="1:5" ht="15.75" thickBot="1" x14ac:dyDescent="0.3">
      <c r="A1685" s="79" t="s">
        <v>3684</v>
      </c>
      <c r="B1685" s="85">
        <v>428</v>
      </c>
      <c r="C1685" s="79" t="s">
        <v>48</v>
      </c>
      <c r="D1685" s="85">
        <v>634</v>
      </c>
      <c r="E1685" s="79" t="s">
        <v>938</v>
      </c>
    </row>
    <row r="1686" spans="1:5" ht="15.75" thickBot="1" x14ac:dyDescent="0.3">
      <c r="A1686" s="79" t="s">
        <v>3684</v>
      </c>
      <c r="B1686" s="85">
        <v>428</v>
      </c>
      <c r="C1686" s="79" t="s">
        <v>48</v>
      </c>
      <c r="D1686" s="85">
        <v>89</v>
      </c>
      <c r="E1686" s="79" t="s">
        <v>933</v>
      </c>
    </row>
    <row r="1687" spans="1:5" ht="15.75" thickBot="1" x14ac:dyDescent="0.3">
      <c r="A1687" s="79" t="s">
        <v>3684</v>
      </c>
      <c r="B1687" s="85">
        <v>428</v>
      </c>
      <c r="C1687" s="79" t="s">
        <v>48</v>
      </c>
      <c r="D1687" s="85">
        <v>692</v>
      </c>
      <c r="E1687" s="79" t="s">
        <v>941</v>
      </c>
    </row>
    <row r="1688" spans="1:5" ht="15.75" thickBot="1" x14ac:dyDescent="0.3">
      <c r="A1688" s="79" t="s">
        <v>3684</v>
      </c>
      <c r="B1688" s="85">
        <v>428</v>
      </c>
      <c r="C1688" s="79" t="s">
        <v>48</v>
      </c>
      <c r="D1688" s="85">
        <v>500</v>
      </c>
      <c r="E1688" s="79" t="s">
        <v>934</v>
      </c>
    </row>
    <row r="1689" spans="1:5" ht="15.75" thickBot="1" x14ac:dyDescent="0.3">
      <c r="A1689" s="79" t="s">
        <v>3684</v>
      </c>
      <c r="B1689" s="85">
        <v>428</v>
      </c>
      <c r="C1689" s="79" t="s">
        <v>48</v>
      </c>
      <c r="D1689" s="85">
        <v>555</v>
      </c>
      <c r="E1689" s="79" t="s">
        <v>936</v>
      </c>
    </row>
    <row r="1690" spans="1:5" ht="15.75" thickBot="1" x14ac:dyDescent="0.3">
      <c r="A1690" s="79" t="s">
        <v>3684</v>
      </c>
      <c r="B1690" s="85">
        <v>428</v>
      </c>
      <c r="C1690" s="79" t="s">
        <v>48</v>
      </c>
      <c r="D1690" s="85">
        <v>632</v>
      </c>
      <c r="E1690" s="79" t="s">
        <v>937</v>
      </c>
    </row>
    <row r="1691" spans="1:5" ht="15.75" thickBot="1" x14ac:dyDescent="0.3">
      <c r="A1691" s="79" t="s">
        <v>3684</v>
      </c>
      <c r="B1691" s="85">
        <v>428</v>
      </c>
      <c r="C1691" s="79" t="s">
        <v>48</v>
      </c>
      <c r="D1691" s="85">
        <v>691</v>
      </c>
      <c r="E1691" s="79" t="s">
        <v>940</v>
      </c>
    </row>
    <row r="1692" spans="1:5" ht="15.75" thickBot="1" x14ac:dyDescent="0.3">
      <c r="A1692" s="79" t="s">
        <v>3684</v>
      </c>
      <c r="B1692" s="85">
        <v>428</v>
      </c>
      <c r="C1692" s="79" t="s">
        <v>48</v>
      </c>
      <c r="D1692" s="85">
        <v>645</v>
      </c>
      <c r="E1692" s="79" t="s">
        <v>939</v>
      </c>
    </row>
    <row r="1693" spans="1:5" ht="15.75" thickBot="1" x14ac:dyDescent="0.3">
      <c r="A1693" s="79" t="s">
        <v>3684</v>
      </c>
      <c r="B1693" s="85">
        <v>428</v>
      </c>
      <c r="C1693" s="79" t="s">
        <v>48</v>
      </c>
      <c r="D1693" s="85">
        <v>735</v>
      </c>
      <c r="E1693" s="79" t="s">
        <v>942</v>
      </c>
    </row>
    <row r="1694" spans="1:5" ht="15.75" thickBot="1" x14ac:dyDescent="0.3">
      <c r="A1694" s="79" t="s">
        <v>3684</v>
      </c>
      <c r="B1694" s="85">
        <v>428</v>
      </c>
      <c r="C1694" s="79" t="s">
        <v>48</v>
      </c>
      <c r="D1694" s="85">
        <v>736</v>
      </c>
      <c r="E1694" s="79" t="s">
        <v>943</v>
      </c>
    </row>
    <row r="1695" spans="1:5" ht="15.75" thickBot="1" x14ac:dyDescent="0.3">
      <c r="A1695" s="79" t="s">
        <v>3684</v>
      </c>
      <c r="B1695" s="85">
        <v>410</v>
      </c>
      <c r="C1695" s="79" t="s">
        <v>49</v>
      </c>
      <c r="D1695" s="85">
        <v>89</v>
      </c>
      <c r="E1695" s="79" t="s">
        <v>909</v>
      </c>
    </row>
    <row r="1696" spans="1:5" ht="15.75" thickBot="1" x14ac:dyDescent="0.3">
      <c r="A1696" s="79" t="s">
        <v>3684</v>
      </c>
      <c r="B1696" s="85">
        <v>410</v>
      </c>
      <c r="C1696" s="79" t="s">
        <v>49</v>
      </c>
      <c r="D1696" s="85">
        <v>177</v>
      </c>
      <c r="E1696" s="79" t="s">
        <v>887</v>
      </c>
    </row>
    <row r="1697" spans="1:5" ht="15.75" thickBot="1" x14ac:dyDescent="0.3">
      <c r="A1697" s="79" t="s">
        <v>3684</v>
      </c>
      <c r="B1697" s="85">
        <v>410</v>
      </c>
      <c r="C1697" s="79" t="s">
        <v>49</v>
      </c>
      <c r="D1697" s="85">
        <v>221</v>
      </c>
      <c r="E1697" s="79" t="s">
        <v>910</v>
      </c>
    </row>
    <row r="1698" spans="1:5" ht="15.75" thickBot="1" x14ac:dyDescent="0.3">
      <c r="A1698" s="79" t="s">
        <v>3684</v>
      </c>
      <c r="B1698" s="85">
        <v>410</v>
      </c>
      <c r="C1698" s="79" t="s">
        <v>49</v>
      </c>
      <c r="D1698" s="85">
        <v>265</v>
      </c>
      <c r="E1698" s="79" t="s">
        <v>911</v>
      </c>
    </row>
    <row r="1699" spans="1:5" ht="15.75" thickBot="1" x14ac:dyDescent="0.3">
      <c r="A1699" s="79" t="s">
        <v>3684</v>
      </c>
      <c r="B1699" s="85">
        <v>410</v>
      </c>
      <c r="C1699" s="79" t="s">
        <v>49</v>
      </c>
      <c r="D1699" s="85">
        <v>779</v>
      </c>
      <c r="E1699" s="79" t="s">
        <v>912</v>
      </c>
    </row>
    <row r="1700" spans="1:5" ht="15.75" thickBot="1" x14ac:dyDescent="0.3">
      <c r="A1700" s="79" t="s">
        <v>3684</v>
      </c>
      <c r="B1700" s="85">
        <v>410</v>
      </c>
      <c r="C1700" s="79" t="s">
        <v>49</v>
      </c>
      <c r="D1700" s="85">
        <v>781</v>
      </c>
      <c r="E1700" s="79" t="s">
        <v>913</v>
      </c>
    </row>
    <row r="1701" spans="1:5" ht="15.75" thickBot="1" x14ac:dyDescent="0.3">
      <c r="A1701" s="79" t="s">
        <v>3684</v>
      </c>
      <c r="B1701" s="85">
        <v>35</v>
      </c>
      <c r="C1701" s="79" t="s">
        <v>50</v>
      </c>
      <c r="D1701" s="85">
        <v>90</v>
      </c>
      <c r="E1701" s="79" t="s">
        <v>391</v>
      </c>
    </row>
    <row r="1702" spans="1:5" ht="15.75" thickBot="1" x14ac:dyDescent="0.3">
      <c r="A1702" s="79" t="s">
        <v>3684</v>
      </c>
      <c r="B1702" s="85">
        <v>35</v>
      </c>
      <c r="C1702" s="79" t="s">
        <v>50</v>
      </c>
      <c r="D1702" s="85">
        <v>134</v>
      </c>
      <c r="E1702" s="79" t="s">
        <v>394</v>
      </c>
    </row>
    <row r="1703" spans="1:5" ht="15.75" thickBot="1" x14ac:dyDescent="0.3">
      <c r="A1703" s="79" t="s">
        <v>3684</v>
      </c>
      <c r="B1703" s="85">
        <v>35</v>
      </c>
      <c r="C1703" s="79" t="s">
        <v>50</v>
      </c>
      <c r="D1703" s="85">
        <v>739</v>
      </c>
      <c r="E1703" s="79" t="s">
        <v>412</v>
      </c>
    </row>
    <row r="1704" spans="1:5" ht="15.75" thickBot="1" x14ac:dyDescent="0.3">
      <c r="A1704" s="79" t="s">
        <v>3684</v>
      </c>
      <c r="B1704" s="85">
        <v>35</v>
      </c>
      <c r="C1704" s="79" t="s">
        <v>50</v>
      </c>
      <c r="D1704" s="85">
        <v>133</v>
      </c>
      <c r="E1704" s="79" t="s">
        <v>393</v>
      </c>
    </row>
    <row r="1705" spans="1:5" ht="15.75" thickBot="1" x14ac:dyDescent="0.3">
      <c r="A1705" s="79" t="s">
        <v>3684</v>
      </c>
      <c r="B1705" s="85">
        <v>35</v>
      </c>
      <c r="C1705" s="79" t="s">
        <v>50</v>
      </c>
      <c r="D1705" s="85">
        <v>181</v>
      </c>
      <c r="E1705" s="79" t="s">
        <v>396</v>
      </c>
    </row>
    <row r="1706" spans="1:5" ht="15.75" thickBot="1" x14ac:dyDescent="0.3">
      <c r="A1706" s="79" t="s">
        <v>3684</v>
      </c>
      <c r="B1706" s="85">
        <v>35</v>
      </c>
      <c r="C1706" s="79" t="s">
        <v>50</v>
      </c>
      <c r="D1706" s="85">
        <v>182</v>
      </c>
      <c r="E1706" s="79" t="s">
        <v>397</v>
      </c>
    </row>
    <row r="1707" spans="1:5" ht="15.75" thickBot="1" x14ac:dyDescent="0.3">
      <c r="A1707" s="79" t="s">
        <v>3684</v>
      </c>
      <c r="B1707" s="85">
        <v>35</v>
      </c>
      <c r="C1707" s="79" t="s">
        <v>50</v>
      </c>
      <c r="D1707" s="85">
        <v>177</v>
      </c>
      <c r="E1707" s="79" t="s">
        <v>395</v>
      </c>
    </row>
    <row r="1708" spans="1:5" ht="15.75" thickBot="1" x14ac:dyDescent="0.3">
      <c r="A1708" s="79" t="s">
        <v>3684</v>
      </c>
      <c r="B1708" s="85">
        <v>35</v>
      </c>
      <c r="C1708" s="79" t="s">
        <v>50</v>
      </c>
      <c r="D1708" s="85">
        <v>315</v>
      </c>
      <c r="E1708" s="79" t="s">
        <v>398</v>
      </c>
    </row>
    <row r="1709" spans="1:5" ht="15.75" thickBot="1" x14ac:dyDescent="0.3">
      <c r="A1709" s="79" t="s">
        <v>3684</v>
      </c>
      <c r="B1709" s="85">
        <v>35</v>
      </c>
      <c r="C1709" s="79" t="s">
        <v>50</v>
      </c>
      <c r="D1709" s="85">
        <v>353</v>
      </c>
      <c r="E1709" s="79" t="s">
        <v>399</v>
      </c>
    </row>
    <row r="1710" spans="1:5" ht="15.75" thickBot="1" x14ac:dyDescent="0.3">
      <c r="A1710" s="79" t="s">
        <v>3684</v>
      </c>
      <c r="B1710" s="85">
        <v>35</v>
      </c>
      <c r="C1710" s="79" t="s">
        <v>50</v>
      </c>
      <c r="D1710" s="85">
        <v>456</v>
      </c>
      <c r="E1710" s="79" t="s">
        <v>400</v>
      </c>
    </row>
    <row r="1711" spans="1:5" ht="15.75" thickBot="1" x14ac:dyDescent="0.3">
      <c r="A1711" s="79" t="s">
        <v>3684</v>
      </c>
      <c r="B1711" s="85">
        <v>35</v>
      </c>
      <c r="C1711" s="79" t="s">
        <v>50</v>
      </c>
      <c r="D1711" s="85">
        <v>95</v>
      </c>
      <c r="E1711" s="79" t="s">
        <v>392</v>
      </c>
    </row>
    <row r="1712" spans="1:5" ht="15.75" thickBot="1" x14ac:dyDescent="0.3">
      <c r="A1712" s="79" t="s">
        <v>3684</v>
      </c>
      <c r="B1712" s="85">
        <v>35</v>
      </c>
      <c r="C1712" s="79" t="s">
        <v>50</v>
      </c>
      <c r="D1712" s="85">
        <v>501</v>
      </c>
      <c r="E1712" s="79" t="s">
        <v>401</v>
      </c>
    </row>
    <row r="1713" spans="1:5" ht="15.75" thickBot="1" x14ac:dyDescent="0.3">
      <c r="A1713" s="79" t="s">
        <v>3684</v>
      </c>
      <c r="B1713" s="85">
        <v>35</v>
      </c>
      <c r="C1713" s="79" t="s">
        <v>50</v>
      </c>
      <c r="D1713" s="85">
        <v>504</v>
      </c>
      <c r="E1713" s="79" t="s">
        <v>404</v>
      </c>
    </row>
    <row r="1714" spans="1:5" ht="15.75" thickBot="1" x14ac:dyDescent="0.3">
      <c r="A1714" s="79" t="s">
        <v>3684</v>
      </c>
      <c r="B1714" s="85">
        <v>35</v>
      </c>
      <c r="C1714" s="79" t="s">
        <v>50</v>
      </c>
      <c r="D1714" s="85">
        <v>505</v>
      </c>
      <c r="E1714" s="79" t="s">
        <v>405</v>
      </c>
    </row>
    <row r="1715" spans="1:5" ht="15.75" thickBot="1" x14ac:dyDescent="0.3">
      <c r="A1715" s="79" t="s">
        <v>3684</v>
      </c>
      <c r="B1715" s="85">
        <v>35</v>
      </c>
      <c r="C1715" s="79" t="s">
        <v>50</v>
      </c>
      <c r="D1715" s="85">
        <v>502</v>
      </c>
      <c r="E1715" s="79" t="s">
        <v>402</v>
      </c>
    </row>
    <row r="1716" spans="1:5" ht="15.75" thickBot="1" x14ac:dyDescent="0.3">
      <c r="A1716" s="79" t="s">
        <v>3684</v>
      </c>
      <c r="B1716" s="85">
        <v>35</v>
      </c>
      <c r="C1716" s="79" t="s">
        <v>50</v>
      </c>
      <c r="D1716" s="85">
        <v>503</v>
      </c>
      <c r="E1716" s="79" t="s">
        <v>403</v>
      </c>
    </row>
    <row r="1717" spans="1:5" ht="15.75" thickBot="1" x14ac:dyDescent="0.3">
      <c r="A1717" s="79" t="s">
        <v>3684</v>
      </c>
      <c r="B1717" s="85">
        <v>35</v>
      </c>
      <c r="C1717" s="79" t="s">
        <v>50</v>
      </c>
      <c r="D1717" s="85">
        <v>544</v>
      </c>
      <c r="E1717" s="79" t="s">
        <v>406</v>
      </c>
    </row>
    <row r="1718" spans="1:5" ht="15.75" thickBot="1" x14ac:dyDescent="0.3">
      <c r="A1718" s="79" t="s">
        <v>3684</v>
      </c>
      <c r="B1718" s="85">
        <v>35</v>
      </c>
      <c r="C1718" s="79" t="s">
        <v>50</v>
      </c>
      <c r="D1718" s="85">
        <v>632</v>
      </c>
      <c r="E1718" s="79" t="s">
        <v>408</v>
      </c>
    </row>
    <row r="1719" spans="1:5" ht="15.75" thickBot="1" x14ac:dyDescent="0.3">
      <c r="A1719" s="79" t="s">
        <v>3684</v>
      </c>
      <c r="B1719" s="85">
        <v>35</v>
      </c>
      <c r="C1719" s="79" t="s">
        <v>50</v>
      </c>
      <c r="D1719" s="85">
        <v>735</v>
      </c>
      <c r="E1719" s="79" t="s">
        <v>409</v>
      </c>
    </row>
    <row r="1720" spans="1:5" ht="15.75" thickBot="1" x14ac:dyDescent="0.3">
      <c r="A1720" s="79" t="s">
        <v>3684</v>
      </c>
      <c r="B1720" s="85">
        <v>35</v>
      </c>
      <c r="C1720" s="79" t="s">
        <v>50</v>
      </c>
      <c r="D1720" s="85">
        <v>737</v>
      </c>
      <c r="E1720" s="79" t="s">
        <v>411</v>
      </c>
    </row>
    <row r="1721" spans="1:5" ht="15.75" thickBot="1" x14ac:dyDescent="0.3">
      <c r="A1721" s="79" t="s">
        <v>3684</v>
      </c>
      <c r="B1721" s="85">
        <v>35</v>
      </c>
      <c r="C1721" s="79" t="s">
        <v>50</v>
      </c>
      <c r="D1721" s="85">
        <v>867</v>
      </c>
      <c r="E1721" s="79" t="s">
        <v>415</v>
      </c>
    </row>
    <row r="1722" spans="1:5" ht="15.75" thickBot="1" x14ac:dyDescent="0.3">
      <c r="A1722" s="79" t="s">
        <v>3684</v>
      </c>
      <c r="B1722" s="85">
        <v>35</v>
      </c>
      <c r="C1722" s="79" t="s">
        <v>50</v>
      </c>
      <c r="D1722" s="85">
        <v>736</v>
      </c>
      <c r="E1722" s="79" t="s">
        <v>410</v>
      </c>
    </row>
    <row r="1723" spans="1:5" ht="15.75" thickBot="1" x14ac:dyDescent="0.3">
      <c r="A1723" s="79" t="s">
        <v>3684</v>
      </c>
      <c r="B1723" s="85">
        <v>35</v>
      </c>
      <c r="C1723" s="79" t="s">
        <v>50</v>
      </c>
      <c r="D1723" s="85">
        <v>564</v>
      </c>
      <c r="E1723" s="79" t="s">
        <v>407</v>
      </c>
    </row>
    <row r="1724" spans="1:5" ht="15.75" thickBot="1" x14ac:dyDescent="0.3">
      <c r="A1724" s="79" t="s">
        <v>3684</v>
      </c>
      <c r="B1724" s="85">
        <v>35</v>
      </c>
      <c r="C1724" s="79" t="s">
        <v>50</v>
      </c>
      <c r="D1724" s="85">
        <v>780</v>
      </c>
      <c r="E1724" s="79" t="s">
        <v>414</v>
      </c>
    </row>
    <row r="1725" spans="1:5" ht="15.75" thickBot="1" x14ac:dyDescent="0.3">
      <c r="A1725" s="79" t="s">
        <v>3684</v>
      </c>
      <c r="B1725" s="85">
        <v>35</v>
      </c>
      <c r="C1725" s="79" t="s">
        <v>50</v>
      </c>
      <c r="D1725" s="85">
        <v>779</v>
      </c>
      <c r="E1725" s="79" t="s">
        <v>413</v>
      </c>
    </row>
    <row r="1726" spans="1:5" ht="15.75" thickBot="1" x14ac:dyDescent="0.3">
      <c r="A1726" s="79" t="s">
        <v>3684</v>
      </c>
      <c r="B1726" s="85">
        <v>754</v>
      </c>
      <c r="C1726" s="79" t="s">
        <v>51</v>
      </c>
      <c r="D1726" s="85">
        <v>1</v>
      </c>
      <c r="E1726" s="79" t="s">
        <v>1308</v>
      </c>
    </row>
    <row r="1727" spans="1:5" ht="15.75" thickBot="1" x14ac:dyDescent="0.3">
      <c r="A1727" s="79" t="s">
        <v>3684</v>
      </c>
      <c r="B1727" s="85">
        <v>754</v>
      </c>
      <c r="C1727" s="79" t="s">
        <v>51</v>
      </c>
      <c r="D1727" s="85">
        <v>49</v>
      </c>
      <c r="E1727" s="79" t="s">
        <v>1309</v>
      </c>
    </row>
    <row r="1728" spans="1:5" ht="15.75" thickBot="1" x14ac:dyDescent="0.3">
      <c r="A1728" s="79" t="s">
        <v>3684</v>
      </c>
      <c r="B1728" s="85">
        <v>754</v>
      </c>
      <c r="C1728" s="79" t="s">
        <v>51</v>
      </c>
      <c r="D1728" s="85">
        <v>456</v>
      </c>
      <c r="E1728" s="79" t="s">
        <v>1310</v>
      </c>
    </row>
    <row r="1729" spans="1:5" ht="15.75" thickBot="1" x14ac:dyDescent="0.3">
      <c r="A1729" s="79" t="s">
        <v>3684</v>
      </c>
      <c r="B1729" s="85">
        <v>754</v>
      </c>
      <c r="C1729" s="79" t="s">
        <v>51</v>
      </c>
      <c r="D1729" s="85">
        <v>500</v>
      </c>
      <c r="E1729" s="79" t="s">
        <v>1311</v>
      </c>
    </row>
    <row r="1730" spans="1:5" ht="15.75" thickBot="1" x14ac:dyDescent="0.3">
      <c r="A1730" s="79" t="s">
        <v>3684</v>
      </c>
      <c r="B1730" s="85">
        <v>754</v>
      </c>
      <c r="C1730" s="79" t="s">
        <v>51</v>
      </c>
      <c r="D1730" s="85">
        <v>735</v>
      </c>
      <c r="E1730" s="79" t="s">
        <v>1312</v>
      </c>
    </row>
    <row r="1731" spans="1:5" ht="15.75" thickBot="1" x14ac:dyDescent="0.3">
      <c r="A1731" s="79" t="s">
        <v>3684</v>
      </c>
      <c r="B1731" s="85">
        <v>754</v>
      </c>
      <c r="C1731" s="79" t="s">
        <v>51</v>
      </c>
      <c r="D1731" s="85">
        <v>736</v>
      </c>
      <c r="E1731" s="79" t="s">
        <v>1313</v>
      </c>
    </row>
    <row r="1732" spans="1:5" ht="15.75" thickBot="1" x14ac:dyDescent="0.3">
      <c r="A1732" s="79" t="s">
        <v>3684</v>
      </c>
      <c r="B1732" s="85">
        <v>754</v>
      </c>
      <c r="C1732" s="79" t="s">
        <v>51</v>
      </c>
      <c r="D1732" s="85">
        <v>779</v>
      </c>
      <c r="E1732" s="79" t="s">
        <v>1314</v>
      </c>
    </row>
    <row r="1733" spans="1:5" ht="15.75" thickBot="1" x14ac:dyDescent="0.3">
      <c r="A1733" s="79" t="s">
        <v>3684</v>
      </c>
      <c r="B1733" s="85">
        <v>390</v>
      </c>
      <c r="C1733" s="79" t="s">
        <v>52</v>
      </c>
      <c r="D1733" s="85">
        <v>45</v>
      </c>
      <c r="E1733" s="79" t="s">
        <v>846</v>
      </c>
    </row>
    <row r="1734" spans="1:5" ht="15.75" thickBot="1" x14ac:dyDescent="0.3">
      <c r="A1734" s="79" t="s">
        <v>3684</v>
      </c>
      <c r="B1734" s="85">
        <v>390</v>
      </c>
      <c r="C1734" s="79" t="s">
        <v>52</v>
      </c>
      <c r="D1734" s="85">
        <v>89</v>
      </c>
      <c r="E1734" s="79" t="s">
        <v>847</v>
      </c>
    </row>
    <row r="1735" spans="1:5" ht="15.75" thickBot="1" x14ac:dyDescent="0.3">
      <c r="A1735" s="79" t="s">
        <v>3684</v>
      </c>
      <c r="B1735" s="85">
        <v>390</v>
      </c>
      <c r="C1735" s="79" t="s">
        <v>52</v>
      </c>
      <c r="D1735" s="85">
        <v>90</v>
      </c>
      <c r="E1735" s="79" t="s">
        <v>848</v>
      </c>
    </row>
    <row r="1736" spans="1:5" ht="15.75" thickBot="1" x14ac:dyDescent="0.3">
      <c r="A1736" s="79" t="s">
        <v>3684</v>
      </c>
      <c r="B1736" s="85">
        <v>390</v>
      </c>
      <c r="C1736" s="79" t="s">
        <v>52</v>
      </c>
      <c r="D1736" s="85">
        <v>221</v>
      </c>
      <c r="E1736" s="79" t="s">
        <v>849</v>
      </c>
    </row>
    <row r="1737" spans="1:5" ht="15.75" thickBot="1" x14ac:dyDescent="0.3">
      <c r="A1737" s="79" t="s">
        <v>3684</v>
      </c>
      <c r="B1737" s="85">
        <v>390</v>
      </c>
      <c r="C1737" s="79" t="s">
        <v>52</v>
      </c>
      <c r="D1737" s="85">
        <v>265</v>
      </c>
      <c r="E1737" s="79" t="s">
        <v>850</v>
      </c>
    </row>
    <row r="1738" spans="1:5" ht="15.75" thickBot="1" x14ac:dyDescent="0.3">
      <c r="A1738" s="79" t="s">
        <v>3684</v>
      </c>
      <c r="B1738" s="85">
        <v>390</v>
      </c>
      <c r="C1738" s="79" t="s">
        <v>52</v>
      </c>
      <c r="D1738" s="85">
        <v>456</v>
      </c>
      <c r="E1738" s="79" t="s">
        <v>851</v>
      </c>
    </row>
    <row r="1739" spans="1:5" ht="15.75" thickBot="1" x14ac:dyDescent="0.3">
      <c r="A1739" s="79" t="s">
        <v>3684</v>
      </c>
      <c r="B1739" s="85">
        <v>390</v>
      </c>
      <c r="C1739" s="79" t="s">
        <v>52</v>
      </c>
      <c r="D1739" s="85">
        <v>457</v>
      </c>
      <c r="E1739" s="79" t="s">
        <v>852</v>
      </c>
    </row>
    <row r="1740" spans="1:5" ht="15.75" thickBot="1" x14ac:dyDescent="0.3">
      <c r="A1740" s="79" t="s">
        <v>3684</v>
      </c>
      <c r="B1740" s="85">
        <v>390</v>
      </c>
      <c r="C1740" s="79" t="s">
        <v>52</v>
      </c>
      <c r="D1740" s="85">
        <v>460</v>
      </c>
      <c r="E1740" s="79" t="s">
        <v>853</v>
      </c>
    </row>
    <row r="1741" spans="1:5" ht="15.75" thickBot="1" x14ac:dyDescent="0.3">
      <c r="A1741" s="79" t="s">
        <v>3684</v>
      </c>
      <c r="B1741" s="85">
        <v>390</v>
      </c>
      <c r="C1741" s="79" t="s">
        <v>52</v>
      </c>
      <c r="D1741" s="85">
        <v>500</v>
      </c>
      <c r="E1741" s="79" t="s">
        <v>854</v>
      </c>
    </row>
    <row r="1742" spans="1:5" ht="15.75" thickBot="1" x14ac:dyDescent="0.3">
      <c r="A1742" s="79" t="s">
        <v>3684</v>
      </c>
      <c r="B1742" s="85">
        <v>390</v>
      </c>
      <c r="C1742" s="79" t="s">
        <v>52</v>
      </c>
      <c r="D1742" s="85">
        <v>510</v>
      </c>
      <c r="E1742" s="79" t="s">
        <v>761</v>
      </c>
    </row>
    <row r="1743" spans="1:5" ht="15.75" thickBot="1" x14ac:dyDescent="0.3">
      <c r="A1743" s="79" t="s">
        <v>3684</v>
      </c>
      <c r="B1743" s="85">
        <v>390</v>
      </c>
      <c r="C1743" s="79" t="s">
        <v>52</v>
      </c>
      <c r="D1743" s="85">
        <v>691</v>
      </c>
      <c r="E1743" s="79" t="s">
        <v>855</v>
      </c>
    </row>
    <row r="1744" spans="1:5" ht="15.75" thickBot="1" x14ac:dyDescent="0.3">
      <c r="A1744" s="79" t="s">
        <v>3684</v>
      </c>
      <c r="B1744" s="85">
        <v>390</v>
      </c>
      <c r="C1744" s="79" t="s">
        <v>52</v>
      </c>
      <c r="D1744" s="85">
        <v>692</v>
      </c>
      <c r="E1744" s="79" t="s">
        <v>856</v>
      </c>
    </row>
    <row r="1745" spans="1:5" ht="15.75" thickBot="1" x14ac:dyDescent="0.3">
      <c r="A1745" s="79" t="s">
        <v>3684</v>
      </c>
      <c r="B1745" s="85">
        <v>390</v>
      </c>
      <c r="C1745" s="79" t="s">
        <v>52</v>
      </c>
      <c r="D1745" s="85">
        <v>735</v>
      </c>
      <c r="E1745" s="79" t="s">
        <v>857</v>
      </c>
    </row>
    <row r="1746" spans="1:5" ht="15.75" thickBot="1" x14ac:dyDescent="0.3">
      <c r="A1746" s="79" t="s">
        <v>3684</v>
      </c>
      <c r="B1746" s="85">
        <v>565</v>
      </c>
      <c r="C1746" s="79" t="s">
        <v>53</v>
      </c>
      <c r="D1746" s="85">
        <v>1</v>
      </c>
      <c r="E1746" s="79" t="s">
        <v>1207</v>
      </c>
    </row>
    <row r="1747" spans="1:5" ht="15.75" thickBot="1" x14ac:dyDescent="0.3">
      <c r="A1747" s="79" t="s">
        <v>3684</v>
      </c>
      <c r="B1747" s="85">
        <v>565</v>
      </c>
      <c r="C1747" s="79" t="s">
        <v>53</v>
      </c>
      <c r="D1747" s="85">
        <v>90</v>
      </c>
      <c r="E1747" s="79" t="s">
        <v>1209</v>
      </c>
    </row>
    <row r="1748" spans="1:5" ht="15.75" thickBot="1" x14ac:dyDescent="0.3">
      <c r="A1748" s="79" t="s">
        <v>3684</v>
      </c>
      <c r="B1748" s="85">
        <v>565</v>
      </c>
      <c r="C1748" s="79" t="s">
        <v>53</v>
      </c>
      <c r="D1748" s="85">
        <v>89</v>
      </c>
      <c r="E1748" s="79" t="s">
        <v>1208</v>
      </c>
    </row>
    <row r="1749" spans="1:5" ht="15.75" thickBot="1" x14ac:dyDescent="0.3">
      <c r="A1749" s="79" t="s">
        <v>3684</v>
      </c>
      <c r="B1749" s="85">
        <v>565</v>
      </c>
      <c r="C1749" s="79" t="s">
        <v>53</v>
      </c>
      <c r="D1749" s="85">
        <v>177</v>
      </c>
      <c r="E1749" s="79" t="s">
        <v>1210</v>
      </c>
    </row>
    <row r="1750" spans="1:5" ht="15.75" thickBot="1" x14ac:dyDescent="0.3">
      <c r="A1750" s="79" t="s">
        <v>3684</v>
      </c>
      <c r="B1750" s="85">
        <v>290</v>
      </c>
      <c r="C1750" s="79" t="s">
        <v>54</v>
      </c>
      <c r="D1750" s="85">
        <v>1</v>
      </c>
      <c r="E1750" s="79" t="s">
        <v>732</v>
      </c>
    </row>
    <row r="1751" spans="1:5" ht="15.75" thickBot="1" x14ac:dyDescent="0.3">
      <c r="A1751" s="79" t="s">
        <v>3684</v>
      </c>
      <c r="B1751" s="85">
        <v>290</v>
      </c>
      <c r="C1751" s="79" t="s">
        <v>54</v>
      </c>
      <c r="D1751" s="85">
        <v>89</v>
      </c>
      <c r="E1751" s="79" t="s">
        <v>733</v>
      </c>
    </row>
    <row r="1752" spans="1:5" ht="15.75" thickBot="1" x14ac:dyDescent="0.3">
      <c r="A1752" s="79" t="s">
        <v>3684</v>
      </c>
      <c r="B1752" s="85">
        <v>290</v>
      </c>
      <c r="C1752" s="79" t="s">
        <v>54</v>
      </c>
      <c r="D1752" s="85">
        <v>90</v>
      </c>
      <c r="E1752" s="79" t="s">
        <v>734</v>
      </c>
    </row>
    <row r="1753" spans="1:5" ht="15.75" thickBot="1" x14ac:dyDescent="0.3">
      <c r="A1753" s="79" t="s">
        <v>3684</v>
      </c>
      <c r="B1753" s="85">
        <v>290</v>
      </c>
      <c r="C1753" s="79" t="s">
        <v>54</v>
      </c>
      <c r="D1753" s="85">
        <v>177</v>
      </c>
      <c r="E1753" s="79" t="s">
        <v>735</v>
      </c>
    </row>
    <row r="1754" spans="1:5" ht="15.75" thickBot="1" x14ac:dyDescent="0.3">
      <c r="A1754" s="79" t="s">
        <v>3684</v>
      </c>
      <c r="B1754" s="85">
        <v>290</v>
      </c>
      <c r="C1754" s="79" t="s">
        <v>54</v>
      </c>
      <c r="D1754" s="85">
        <v>500</v>
      </c>
      <c r="E1754" s="79" t="s">
        <v>736</v>
      </c>
    </row>
    <row r="1755" spans="1:5" ht="15.75" thickBot="1" x14ac:dyDescent="0.3">
      <c r="A1755" s="79" t="s">
        <v>3684</v>
      </c>
      <c r="B1755" s="85">
        <v>290</v>
      </c>
      <c r="C1755" s="79" t="s">
        <v>54</v>
      </c>
      <c r="D1755" s="85">
        <v>867</v>
      </c>
      <c r="E1755" s="79" t="s">
        <v>737</v>
      </c>
    </row>
    <row r="1756" spans="1:5" ht="15.75" thickBot="1" x14ac:dyDescent="0.3">
      <c r="A1756" s="79" t="s">
        <v>3684</v>
      </c>
      <c r="B1756" s="85">
        <v>405</v>
      </c>
      <c r="C1756" s="79" t="s">
        <v>55</v>
      </c>
      <c r="D1756" s="85">
        <v>45</v>
      </c>
      <c r="E1756" s="79" t="s">
        <v>891</v>
      </c>
    </row>
    <row r="1757" spans="1:5" ht="15.75" thickBot="1" x14ac:dyDescent="0.3">
      <c r="A1757" s="79" t="s">
        <v>3684</v>
      </c>
      <c r="B1757" s="85">
        <v>405</v>
      </c>
      <c r="C1757" s="79" t="s">
        <v>55</v>
      </c>
      <c r="D1757" s="85">
        <v>89</v>
      </c>
      <c r="E1757" s="79" t="s">
        <v>892</v>
      </c>
    </row>
    <row r="1758" spans="1:5" ht="15.75" thickBot="1" x14ac:dyDescent="0.3">
      <c r="A1758" s="79" t="s">
        <v>3684</v>
      </c>
      <c r="B1758" s="85">
        <v>405</v>
      </c>
      <c r="C1758" s="79" t="s">
        <v>55</v>
      </c>
      <c r="D1758" s="85">
        <v>133</v>
      </c>
      <c r="E1758" s="79" t="s">
        <v>893</v>
      </c>
    </row>
    <row r="1759" spans="1:5" ht="15.75" thickBot="1" x14ac:dyDescent="0.3">
      <c r="A1759" s="79" t="s">
        <v>3684</v>
      </c>
      <c r="B1759" s="85">
        <v>405</v>
      </c>
      <c r="C1759" s="79" t="s">
        <v>55</v>
      </c>
      <c r="D1759" s="85">
        <v>134</v>
      </c>
      <c r="E1759" s="79" t="s">
        <v>894</v>
      </c>
    </row>
    <row r="1760" spans="1:5" ht="15.75" thickBot="1" x14ac:dyDescent="0.3">
      <c r="A1760" s="79" t="s">
        <v>3684</v>
      </c>
      <c r="B1760" s="85">
        <v>405</v>
      </c>
      <c r="C1760" s="79" t="s">
        <v>55</v>
      </c>
      <c r="D1760" s="85">
        <v>181</v>
      </c>
      <c r="E1760" s="79" t="s">
        <v>897</v>
      </c>
    </row>
    <row r="1761" spans="1:5" ht="15.75" thickBot="1" x14ac:dyDescent="0.3">
      <c r="A1761" s="79" t="s">
        <v>3684</v>
      </c>
      <c r="B1761" s="85">
        <v>405</v>
      </c>
      <c r="C1761" s="79" t="s">
        <v>55</v>
      </c>
      <c r="D1761" s="85">
        <v>179</v>
      </c>
      <c r="E1761" s="79" t="s">
        <v>896</v>
      </c>
    </row>
    <row r="1762" spans="1:5" ht="15.75" thickBot="1" x14ac:dyDescent="0.3">
      <c r="A1762" s="79" t="s">
        <v>3684</v>
      </c>
      <c r="B1762" s="85">
        <v>405</v>
      </c>
      <c r="C1762" s="79" t="s">
        <v>55</v>
      </c>
      <c r="D1762" s="85">
        <v>177</v>
      </c>
      <c r="E1762" s="79" t="s">
        <v>895</v>
      </c>
    </row>
    <row r="1763" spans="1:5" ht="15.75" thickBot="1" x14ac:dyDescent="0.3">
      <c r="A1763" s="79" t="s">
        <v>3684</v>
      </c>
      <c r="B1763" s="85">
        <v>405</v>
      </c>
      <c r="C1763" s="79" t="s">
        <v>55</v>
      </c>
      <c r="D1763" s="85">
        <v>221</v>
      </c>
      <c r="E1763" s="79" t="s">
        <v>898</v>
      </c>
    </row>
    <row r="1764" spans="1:5" ht="15.75" thickBot="1" x14ac:dyDescent="0.3">
      <c r="A1764" s="79" t="s">
        <v>3684</v>
      </c>
      <c r="B1764" s="85">
        <v>405</v>
      </c>
      <c r="C1764" s="79" t="s">
        <v>55</v>
      </c>
      <c r="D1764" s="85">
        <v>309</v>
      </c>
      <c r="E1764" s="79" t="s">
        <v>899</v>
      </c>
    </row>
    <row r="1765" spans="1:5" ht="15.75" thickBot="1" x14ac:dyDescent="0.3">
      <c r="A1765" s="79" t="s">
        <v>3684</v>
      </c>
      <c r="B1765" s="85">
        <v>405</v>
      </c>
      <c r="C1765" s="79" t="s">
        <v>55</v>
      </c>
      <c r="D1765" s="85">
        <v>380</v>
      </c>
      <c r="E1765" s="79" t="s">
        <v>900</v>
      </c>
    </row>
    <row r="1766" spans="1:5" ht="15.75" thickBot="1" x14ac:dyDescent="0.3">
      <c r="A1766" s="79" t="s">
        <v>3684</v>
      </c>
      <c r="B1766" s="85">
        <v>405</v>
      </c>
      <c r="C1766" s="79" t="s">
        <v>55</v>
      </c>
      <c r="D1766" s="85">
        <v>505</v>
      </c>
      <c r="E1766" s="79" t="s">
        <v>904</v>
      </c>
    </row>
    <row r="1767" spans="1:5" ht="15.75" thickBot="1" x14ac:dyDescent="0.3">
      <c r="A1767" s="79" t="s">
        <v>3684</v>
      </c>
      <c r="B1767" s="85">
        <v>405</v>
      </c>
      <c r="C1767" s="79" t="s">
        <v>55</v>
      </c>
      <c r="D1767" s="85">
        <v>501</v>
      </c>
      <c r="E1767" s="79" t="s">
        <v>902</v>
      </c>
    </row>
    <row r="1768" spans="1:5" ht="15.75" thickBot="1" x14ac:dyDescent="0.3">
      <c r="A1768" s="79" t="s">
        <v>3684</v>
      </c>
      <c r="B1768" s="85">
        <v>405</v>
      </c>
      <c r="C1768" s="79" t="s">
        <v>55</v>
      </c>
      <c r="D1768" s="85">
        <v>502</v>
      </c>
      <c r="E1768" s="79" t="s">
        <v>903</v>
      </c>
    </row>
    <row r="1769" spans="1:5" ht="15.75" thickBot="1" x14ac:dyDescent="0.3">
      <c r="A1769" s="79" t="s">
        <v>3684</v>
      </c>
      <c r="B1769" s="85">
        <v>405</v>
      </c>
      <c r="C1769" s="79" t="s">
        <v>55</v>
      </c>
      <c r="D1769" s="85">
        <v>500</v>
      </c>
      <c r="E1769" s="79" t="s">
        <v>901</v>
      </c>
    </row>
    <row r="1770" spans="1:5" ht="15.75" thickBot="1" x14ac:dyDescent="0.3">
      <c r="A1770" s="79" t="s">
        <v>3684</v>
      </c>
      <c r="B1770" s="85">
        <v>405</v>
      </c>
      <c r="C1770" s="79" t="s">
        <v>55</v>
      </c>
      <c r="D1770" s="85">
        <v>590</v>
      </c>
      <c r="E1770" s="79" t="s">
        <v>906</v>
      </c>
    </row>
    <row r="1771" spans="1:5" ht="15.75" thickBot="1" x14ac:dyDescent="0.3">
      <c r="A1771" s="79" t="s">
        <v>3684</v>
      </c>
      <c r="B1771" s="85">
        <v>405</v>
      </c>
      <c r="C1771" s="79" t="s">
        <v>55</v>
      </c>
      <c r="D1771" s="85">
        <v>588</v>
      </c>
      <c r="E1771" s="79" t="s">
        <v>905</v>
      </c>
    </row>
    <row r="1772" spans="1:5" ht="15.75" thickBot="1" x14ac:dyDescent="0.3">
      <c r="A1772" s="79" t="s">
        <v>3684</v>
      </c>
      <c r="B1772" s="85">
        <v>405</v>
      </c>
      <c r="C1772" s="79" t="s">
        <v>55</v>
      </c>
      <c r="D1772" s="85">
        <v>779</v>
      </c>
      <c r="E1772" s="79" t="s">
        <v>907</v>
      </c>
    </row>
    <row r="1773" spans="1:5" ht="15.75" thickBot="1" x14ac:dyDescent="0.3">
      <c r="A1773" s="79" t="s">
        <v>3684</v>
      </c>
      <c r="B1773" s="85">
        <v>405</v>
      </c>
      <c r="C1773" s="79" t="s">
        <v>55</v>
      </c>
      <c r="D1773" s="85">
        <v>911</v>
      </c>
      <c r="E1773" s="79" t="s">
        <v>908</v>
      </c>
    </row>
    <row r="1774" spans="1:5" ht="15.75" thickBot="1" x14ac:dyDescent="0.3">
      <c r="A1774" s="79" t="s">
        <v>3684</v>
      </c>
      <c r="B1774" s="85">
        <v>397</v>
      </c>
      <c r="C1774" s="79" t="s">
        <v>56</v>
      </c>
      <c r="D1774" s="85">
        <v>89</v>
      </c>
      <c r="E1774" s="79" t="s">
        <v>872</v>
      </c>
    </row>
    <row r="1775" spans="1:5" ht="15.75" thickBot="1" x14ac:dyDescent="0.3">
      <c r="A1775" s="79" t="s">
        <v>3684</v>
      </c>
      <c r="B1775" s="85">
        <v>397</v>
      </c>
      <c r="C1775" s="79" t="s">
        <v>56</v>
      </c>
      <c r="D1775" s="85">
        <v>103</v>
      </c>
      <c r="E1775" s="79" t="s">
        <v>873</v>
      </c>
    </row>
    <row r="1776" spans="1:5" ht="15.75" thickBot="1" x14ac:dyDescent="0.3">
      <c r="A1776" s="79" t="s">
        <v>3684</v>
      </c>
      <c r="B1776" s="85">
        <v>397</v>
      </c>
      <c r="C1776" s="79" t="s">
        <v>56</v>
      </c>
      <c r="D1776" s="85">
        <v>215</v>
      </c>
      <c r="E1776" s="79" t="s">
        <v>878</v>
      </c>
    </row>
    <row r="1777" spans="1:5" ht="15.75" thickBot="1" x14ac:dyDescent="0.3">
      <c r="A1777" s="79" t="s">
        <v>3684</v>
      </c>
      <c r="B1777" s="85">
        <v>397</v>
      </c>
      <c r="C1777" s="79" t="s">
        <v>56</v>
      </c>
      <c r="D1777" s="85">
        <v>145</v>
      </c>
      <c r="E1777" s="79" t="s">
        <v>874</v>
      </c>
    </row>
    <row r="1778" spans="1:5" ht="15.75" thickBot="1" x14ac:dyDescent="0.3">
      <c r="A1778" s="79" t="s">
        <v>3684</v>
      </c>
      <c r="B1778" s="85">
        <v>397</v>
      </c>
      <c r="C1778" s="79" t="s">
        <v>56</v>
      </c>
      <c r="D1778" s="85">
        <v>172</v>
      </c>
      <c r="E1778" s="79" t="s">
        <v>875</v>
      </c>
    </row>
    <row r="1779" spans="1:5" ht="15.75" thickBot="1" x14ac:dyDescent="0.3">
      <c r="A1779" s="79" t="s">
        <v>3684</v>
      </c>
      <c r="B1779" s="85">
        <v>397</v>
      </c>
      <c r="C1779" s="79" t="s">
        <v>56</v>
      </c>
      <c r="D1779" s="85">
        <v>181</v>
      </c>
      <c r="E1779" s="79" t="s">
        <v>876</v>
      </c>
    </row>
    <row r="1780" spans="1:5" ht="15.75" thickBot="1" x14ac:dyDescent="0.3">
      <c r="A1780" s="79" t="s">
        <v>3684</v>
      </c>
      <c r="B1780" s="85">
        <v>397</v>
      </c>
      <c r="C1780" s="79" t="s">
        <v>56</v>
      </c>
      <c r="D1780" s="85">
        <v>198</v>
      </c>
      <c r="E1780" s="79" t="s">
        <v>877</v>
      </c>
    </row>
    <row r="1781" spans="1:5" ht="15.75" thickBot="1" x14ac:dyDescent="0.3">
      <c r="A1781" s="79" t="s">
        <v>3684</v>
      </c>
      <c r="B1781" s="85">
        <v>397</v>
      </c>
      <c r="C1781" s="79" t="s">
        <v>56</v>
      </c>
      <c r="D1781" s="85">
        <v>291</v>
      </c>
      <c r="E1781" s="79" t="s">
        <v>881</v>
      </c>
    </row>
    <row r="1782" spans="1:5" ht="15.75" thickBot="1" x14ac:dyDescent="0.3">
      <c r="A1782" s="79" t="s">
        <v>3684</v>
      </c>
      <c r="B1782" s="85">
        <v>397</v>
      </c>
      <c r="C1782" s="79" t="s">
        <v>56</v>
      </c>
      <c r="D1782" s="85">
        <v>298</v>
      </c>
      <c r="E1782" s="79" t="s">
        <v>882</v>
      </c>
    </row>
    <row r="1783" spans="1:5" ht="15.75" thickBot="1" x14ac:dyDescent="0.3">
      <c r="A1783" s="79" t="s">
        <v>3684</v>
      </c>
      <c r="B1783" s="85">
        <v>397</v>
      </c>
      <c r="C1783" s="79" t="s">
        <v>56</v>
      </c>
      <c r="D1783" s="85">
        <v>235</v>
      </c>
      <c r="E1783" s="79" t="s">
        <v>879</v>
      </c>
    </row>
    <row r="1784" spans="1:5" ht="15.75" thickBot="1" x14ac:dyDescent="0.3">
      <c r="A1784" s="79" t="s">
        <v>3684</v>
      </c>
      <c r="B1784" s="85">
        <v>397</v>
      </c>
      <c r="C1784" s="79" t="s">
        <v>56</v>
      </c>
      <c r="D1784" s="85">
        <v>269</v>
      </c>
      <c r="E1784" s="79" t="s">
        <v>880</v>
      </c>
    </row>
    <row r="1785" spans="1:5" ht="15.75" thickBot="1" x14ac:dyDescent="0.3">
      <c r="A1785" s="79" t="s">
        <v>3684</v>
      </c>
      <c r="B1785" s="85">
        <v>395</v>
      </c>
      <c r="C1785" s="79" t="s">
        <v>57</v>
      </c>
      <c r="D1785" s="85">
        <v>1</v>
      </c>
      <c r="E1785" s="79" t="s">
        <v>858</v>
      </c>
    </row>
    <row r="1786" spans="1:5" ht="15.75" thickBot="1" x14ac:dyDescent="0.3">
      <c r="A1786" s="79" t="s">
        <v>3684</v>
      </c>
      <c r="B1786" s="85">
        <v>395</v>
      </c>
      <c r="C1786" s="79" t="s">
        <v>57</v>
      </c>
      <c r="D1786" s="85">
        <v>2</v>
      </c>
      <c r="E1786" s="79" t="s">
        <v>859</v>
      </c>
    </row>
    <row r="1787" spans="1:5" ht="15.75" thickBot="1" x14ac:dyDescent="0.3">
      <c r="A1787" s="79" t="s">
        <v>3684</v>
      </c>
      <c r="B1787" s="85">
        <v>395</v>
      </c>
      <c r="C1787" s="79" t="s">
        <v>57</v>
      </c>
      <c r="D1787" s="85">
        <v>3</v>
      </c>
      <c r="E1787" s="79" t="s">
        <v>860</v>
      </c>
    </row>
    <row r="1788" spans="1:5" ht="15.75" thickBot="1" x14ac:dyDescent="0.3">
      <c r="A1788" s="79" t="s">
        <v>3684</v>
      </c>
      <c r="B1788" s="85">
        <v>395</v>
      </c>
      <c r="C1788" s="79" t="s">
        <v>57</v>
      </c>
      <c r="D1788" s="85">
        <v>45</v>
      </c>
      <c r="E1788" s="79" t="s">
        <v>862</v>
      </c>
    </row>
    <row r="1789" spans="1:5" ht="15.75" thickBot="1" x14ac:dyDescent="0.3">
      <c r="A1789" s="79" t="s">
        <v>3684</v>
      </c>
      <c r="B1789" s="85">
        <v>395</v>
      </c>
      <c r="C1789" s="79" t="s">
        <v>57</v>
      </c>
      <c r="D1789" s="85">
        <v>90</v>
      </c>
      <c r="E1789" s="79" t="s">
        <v>863</v>
      </c>
    </row>
    <row r="1790" spans="1:5" ht="15.75" thickBot="1" x14ac:dyDescent="0.3">
      <c r="A1790" s="79" t="s">
        <v>3684</v>
      </c>
      <c r="B1790" s="85">
        <v>395</v>
      </c>
      <c r="C1790" s="79" t="s">
        <v>57</v>
      </c>
      <c r="D1790" s="85">
        <v>133</v>
      </c>
      <c r="E1790" s="79" t="s">
        <v>864</v>
      </c>
    </row>
    <row r="1791" spans="1:5" ht="15.75" thickBot="1" x14ac:dyDescent="0.3">
      <c r="A1791" s="79" t="s">
        <v>3684</v>
      </c>
      <c r="B1791" s="85">
        <v>395</v>
      </c>
      <c r="C1791" s="79" t="s">
        <v>57</v>
      </c>
      <c r="D1791" s="85">
        <v>221</v>
      </c>
      <c r="E1791" s="79" t="s">
        <v>865</v>
      </c>
    </row>
    <row r="1792" spans="1:5" ht="15.75" thickBot="1" x14ac:dyDescent="0.3">
      <c r="A1792" s="79" t="s">
        <v>3684</v>
      </c>
      <c r="B1792" s="85">
        <v>395</v>
      </c>
      <c r="C1792" s="79" t="s">
        <v>57</v>
      </c>
      <c r="D1792" s="85">
        <v>265</v>
      </c>
      <c r="E1792" s="79" t="s">
        <v>866</v>
      </c>
    </row>
    <row r="1793" spans="1:5" ht="15.75" thickBot="1" x14ac:dyDescent="0.3">
      <c r="A1793" s="79" t="s">
        <v>3684</v>
      </c>
      <c r="B1793" s="85">
        <v>395</v>
      </c>
      <c r="C1793" s="79" t="s">
        <v>57</v>
      </c>
      <c r="D1793" s="85">
        <v>779</v>
      </c>
      <c r="E1793" s="79" t="s">
        <v>871</v>
      </c>
    </row>
    <row r="1794" spans="1:5" ht="15.75" thickBot="1" x14ac:dyDescent="0.3">
      <c r="A1794" s="79" t="s">
        <v>3684</v>
      </c>
      <c r="B1794" s="85">
        <v>395</v>
      </c>
      <c r="C1794" s="79" t="s">
        <v>57</v>
      </c>
      <c r="D1794" s="85">
        <v>4</v>
      </c>
      <c r="E1794" s="79" t="s">
        <v>861</v>
      </c>
    </row>
    <row r="1795" spans="1:5" ht="15.75" thickBot="1" x14ac:dyDescent="0.3">
      <c r="A1795" s="79" t="s">
        <v>3684</v>
      </c>
      <c r="B1795" s="85">
        <v>395</v>
      </c>
      <c r="C1795" s="79" t="s">
        <v>57</v>
      </c>
      <c r="D1795" s="85">
        <v>505</v>
      </c>
      <c r="E1795" s="79" t="s">
        <v>868</v>
      </c>
    </row>
    <row r="1796" spans="1:5" ht="15.75" thickBot="1" x14ac:dyDescent="0.3">
      <c r="A1796" s="79" t="s">
        <v>3684</v>
      </c>
      <c r="B1796" s="85">
        <v>395</v>
      </c>
      <c r="C1796" s="79" t="s">
        <v>57</v>
      </c>
      <c r="D1796" s="85">
        <v>266</v>
      </c>
      <c r="E1796" s="79" t="s">
        <v>867</v>
      </c>
    </row>
    <row r="1797" spans="1:5" ht="15.75" thickBot="1" x14ac:dyDescent="0.3">
      <c r="A1797" s="79" t="s">
        <v>3684</v>
      </c>
      <c r="B1797" s="85">
        <v>395</v>
      </c>
      <c r="C1797" s="79" t="s">
        <v>57</v>
      </c>
      <c r="D1797" s="85">
        <v>691</v>
      </c>
      <c r="E1797" s="79" t="s">
        <v>869</v>
      </c>
    </row>
    <row r="1798" spans="1:5" ht="15.75" thickBot="1" x14ac:dyDescent="0.3">
      <c r="A1798" s="79" t="s">
        <v>3684</v>
      </c>
      <c r="B1798" s="85">
        <v>395</v>
      </c>
      <c r="C1798" s="79" t="s">
        <v>57</v>
      </c>
      <c r="D1798" s="85">
        <v>692</v>
      </c>
      <c r="E1798" s="79" t="s">
        <v>870</v>
      </c>
    </row>
    <row r="1799" spans="1:5" ht="15.75" thickBot="1" x14ac:dyDescent="0.3">
      <c r="A1799" s="79" t="s">
        <v>3684</v>
      </c>
      <c r="B1799" s="85">
        <v>435</v>
      </c>
      <c r="C1799" s="79" t="s">
        <v>58</v>
      </c>
      <c r="D1799" s="85">
        <v>1</v>
      </c>
      <c r="E1799" s="79" t="s">
        <v>944</v>
      </c>
    </row>
    <row r="1800" spans="1:5" ht="15.75" thickBot="1" x14ac:dyDescent="0.3">
      <c r="A1800" s="79" t="s">
        <v>3684</v>
      </c>
      <c r="B1800" s="85">
        <v>435</v>
      </c>
      <c r="C1800" s="79" t="s">
        <v>58</v>
      </c>
      <c r="D1800" s="85">
        <v>177</v>
      </c>
      <c r="E1800" s="79" t="s">
        <v>945</v>
      </c>
    </row>
    <row r="1801" spans="1:5" ht="15.75" thickBot="1" x14ac:dyDescent="0.3">
      <c r="A1801" s="79" t="s">
        <v>3684</v>
      </c>
      <c r="B1801" s="85">
        <v>435</v>
      </c>
      <c r="C1801" s="79" t="s">
        <v>58</v>
      </c>
      <c r="D1801" s="85">
        <v>178</v>
      </c>
      <c r="E1801" s="79" t="s">
        <v>946</v>
      </c>
    </row>
    <row r="1802" spans="1:5" ht="15.75" thickBot="1" x14ac:dyDescent="0.3">
      <c r="A1802" s="79" t="s">
        <v>3684</v>
      </c>
      <c r="B1802" s="85">
        <v>435</v>
      </c>
      <c r="C1802" s="79" t="s">
        <v>58</v>
      </c>
      <c r="D1802" s="85">
        <v>500</v>
      </c>
      <c r="E1802" s="79" t="s">
        <v>947</v>
      </c>
    </row>
    <row r="1803" spans="1:5" ht="15.75" thickBot="1" x14ac:dyDescent="0.3">
      <c r="A1803" s="79" t="s">
        <v>3684</v>
      </c>
      <c r="B1803" s="85">
        <v>400</v>
      </c>
      <c r="C1803" s="79" t="s">
        <v>59</v>
      </c>
      <c r="D1803" s="85">
        <v>3</v>
      </c>
      <c r="E1803" s="79" t="s">
        <v>884</v>
      </c>
    </row>
    <row r="1804" spans="1:5" ht="15.75" thickBot="1" x14ac:dyDescent="0.3">
      <c r="A1804" s="79" t="s">
        <v>3684</v>
      </c>
      <c r="B1804" s="85">
        <v>400</v>
      </c>
      <c r="C1804" s="79" t="s">
        <v>59</v>
      </c>
      <c r="D1804" s="85">
        <v>1</v>
      </c>
      <c r="E1804" s="79" t="s">
        <v>883</v>
      </c>
    </row>
    <row r="1805" spans="1:5" ht="15.75" thickBot="1" x14ac:dyDescent="0.3">
      <c r="A1805" s="79" t="s">
        <v>3684</v>
      </c>
      <c r="B1805" s="85">
        <v>400</v>
      </c>
      <c r="C1805" s="79" t="s">
        <v>59</v>
      </c>
      <c r="D1805" s="85">
        <v>89</v>
      </c>
      <c r="E1805" s="79" t="s">
        <v>885</v>
      </c>
    </row>
    <row r="1806" spans="1:5" ht="15.75" thickBot="1" x14ac:dyDescent="0.3">
      <c r="A1806" s="79" t="s">
        <v>3684</v>
      </c>
      <c r="B1806" s="85">
        <v>400</v>
      </c>
      <c r="C1806" s="79" t="s">
        <v>59</v>
      </c>
      <c r="D1806" s="85">
        <v>133</v>
      </c>
      <c r="E1806" s="79" t="s">
        <v>886</v>
      </c>
    </row>
    <row r="1807" spans="1:5" ht="15.75" thickBot="1" x14ac:dyDescent="0.3">
      <c r="A1807" s="79" t="s">
        <v>3684</v>
      </c>
      <c r="B1807" s="85">
        <v>400</v>
      </c>
      <c r="C1807" s="79" t="s">
        <v>59</v>
      </c>
      <c r="D1807" s="85">
        <v>177</v>
      </c>
      <c r="E1807" s="79" t="s">
        <v>887</v>
      </c>
    </row>
    <row r="1808" spans="1:5" ht="15.75" thickBot="1" x14ac:dyDescent="0.3">
      <c r="A1808" s="79" t="s">
        <v>3684</v>
      </c>
      <c r="B1808" s="85">
        <v>400</v>
      </c>
      <c r="C1808" s="79" t="s">
        <v>59</v>
      </c>
      <c r="D1808" s="85">
        <v>221</v>
      </c>
      <c r="E1808" s="79" t="s">
        <v>888</v>
      </c>
    </row>
    <row r="1809" spans="1:5" ht="15.75" thickBot="1" x14ac:dyDescent="0.3">
      <c r="A1809" s="79" t="s">
        <v>3684</v>
      </c>
      <c r="B1809" s="85">
        <v>400</v>
      </c>
      <c r="C1809" s="79" t="s">
        <v>59</v>
      </c>
      <c r="D1809" s="85">
        <v>735</v>
      </c>
      <c r="E1809" s="79" t="s">
        <v>889</v>
      </c>
    </row>
    <row r="1810" spans="1:5" ht="15.75" thickBot="1" x14ac:dyDescent="0.3">
      <c r="A1810" s="79" t="s">
        <v>3684</v>
      </c>
      <c r="B1810" s="85">
        <v>400</v>
      </c>
      <c r="C1810" s="79" t="s">
        <v>59</v>
      </c>
      <c r="D1810" s="85">
        <v>779</v>
      </c>
      <c r="E1810" s="79" t="s">
        <v>890</v>
      </c>
    </row>
    <row r="1811" spans="1:5" ht="15.75" thickBot="1" x14ac:dyDescent="0.3">
      <c r="A1811" s="79" t="s">
        <v>3684</v>
      </c>
      <c r="B1811" s="85">
        <v>515</v>
      </c>
      <c r="C1811" s="79" t="s">
        <v>60</v>
      </c>
      <c r="D1811" s="85">
        <v>1</v>
      </c>
      <c r="E1811" s="79" t="s">
        <v>1150</v>
      </c>
    </row>
    <row r="1812" spans="1:5" ht="15.75" thickBot="1" x14ac:dyDescent="0.3">
      <c r="A1812" s="79" t="s">
        <v>3684</v>
      </c>
      <c r="B1812" s="85">
        <v>515</v>
      </c>
      <c r="C1812" s="79" t="s">
        <v>60</v>
      </c>
      <c r="D1812" s="85">
        <v>45</v>
      </c>
      <c r="E1812" s="79" t="s">
        <v>1151</v>
      </c>
    </row>
    <row r="1813" spans="1:5" ht="15.75" thickBot="1" x14ac:dyDescent="0.3">
      <c r="A1813" s="79" t="s">
        <v>3684</v>
      </c>
      <c r="B1813" s="85">
        <v>515</v>
      </c>
      <c r="C1813" s="79" t="s">
        <v>60</v>
      </c>
      <c r="D1813" s="85">
        <v>95</v>
      </c>
      <c r="E1813" s="79" t="s">
        <v>1157</v>
      </c>
    </row>
    <row r="1814" spans="1:5" ht="15.75" thickBot="1" x14ac:dyDescent="0.3">
      <c r="A1814" s="79" t="s">
        <v>3684</v>
      </c>
      <c r="B1814" s="85">
        <v>515</v>
      </c>
      <c r="C1814" s="79" t="s">
        <v>60</v>
      </c>
      <c r="D1814" s="85">
        <v>94</v>
      </c>
      <c r="E1814" s="79" t="s">
        <v>1156</v>
      </c>
    </row>
    <row r="1815" spans="1:5" ht="15.75" thickBot="1" x14ac:dyDescent="0.3">
      <c r="A1815" s="79" t="s">
        <v>3684</v>
      </c>
      <c r="B1815" s="85">
        <v>515</v>
      </c>
      <c r="C1815" s="79" t="s">
        <v>60</v>
      </c>
      <c r="D1815" s="85">
        <v>91</v>
      </c>
      <c r="E1815" s="79" t="s">
        <v>1154</v>
      </c>
    </row>
    <row r="1816" spans="1:5" ht="15.75" thickBot="1" x14ac:dyDescent="0.3">
      <c r="A1816" s="79" t="s">
        <v>3684</v>
      </c>
      <c r="B1816" s="85">
        <v>515</v>
      </c>
      <c r="C1816" s="79" t="s">
        <v>60</v>
      </c>
      <c r="D1816" s="85">
        <v>90</v>
      </c>
      <c r="E1816" s="79" t="s">
        <v>1153</v>
      </c>
    </row>
    <row r="1817" spans="1:5" ht="15.75" thickBot="1" x14ac:dyDescent="0.3">
      <c r="A1817" s="79" t="s">
        <v>3684</v>
      </c>
      <c r="B1817" s="85">
        <v>515</v>
      </c>
      <c r="C1817" s="79" t="s">
        <v>60</v>
      </c>
      <c r="D1817" s="85">
        <v>89</v>
      </c>
      <c r="E1817" s="79" t="s">
        <v>1152</v>
      </c>
    </row>
    <row r="1818" spans="1:5" ht="15.75" thickBot="1" x14ac:dyDescent="0.3">
      <c r="A1818" s="79" t="s">
        <v>3684</v>
      </c>
      <c r="B1818" s="85">
        <v>515</v>
      </c>
      <c r="C1818" s="79" t="s">
        <v>60</v>
      </c>
      <c r="D1818" s="85">
        <v>92</v>
      </c>
      <c r="E1818" s="79" t="s">
        <v>1155</v>
      </c>
    </row>
    <row r="1819" spans="1:5" ht="15.75" thickBot="1" x14ac:dyDescent="0.3">
      <c r="A1819" s="79" t="s">
        <v>3684</v>
      </c>
      <c r="B1819" s="85">
        <v>515</v>
      </c>
      <c r="C1819" s="79" t="s">
        <v>60</v>
      </c>
      <c r="D1819" s="85">
        <v>133</v>
      </c>
      <c r="E1819" s="79" t="s">
        <v>1158</v>
      </c>
    </row>
    <row r="1820" spans="1:5" ht="15.75" thickBot="1" x14ac:dyDescent="0.3">
      <c r="A1820" s="79" t="s">
        <v>3684</v>
      </c>
      <c r="B1820" s="85">
        <v>515</v>
      </c>
      <c r="C1820" s="79" t="s">
        <v>60</v>
      </c>
      <c r="D1820" s="85">
        <v>183</v>
      </c>
      <c r="E1820" s="79" t="s">
        <v>1165</v>
      </c>
    </row>
    <row r="1821" spans="1:5" ht="15.75" thickBot="1" x14ac:dyDescent="0.3">
      <c r="A1821" s="79" t="s">
        <v>3684</v>
      </c>
      <c r="B1821" s="85">
        <v>515</v>
      </c>
      <c r="C1821" s="79" t="s">
        <v>60</v>
      </c>
      <c r="D1821" s="85">
        <v>177</v>
      </c>
      <c r="E1821" s="79" t="s">
        <v>1159</v>
      </c>
    </row>
    <row r="1822" spans="1:5" ht="15.75" thickBot="1" x14ac:dyDescent="0.3">
      <c r="A1822" s="79" t="s">
        <v>3684</v>
      </c>
      <c r="B1822" s="85">
        <v>515</v>
      </c>
      <c r="C1822" s="79" t="s">
        <v>60</v>
      </c>
      <c r="D1822" s="85">
        <v>179</v>
      </c>
      <c r="E1822" s="79" t="s">
        <v>1161</v>
      </c>
    </row>
    <row r="1823" spans="1:5" ht="15.75" thickBot="1" x14ac:dyDescent="0.3">
      <c r="A1823" s="79" t="s">
        <v>3684</v>
      </c>
      <c r="B1823" s="85">
        <v>515</v>
      </c>
      <c r="C1823" s="79" t="s">
        <v>60</v>
      </c>
      <c r="D1823" s="85">
        <v>182</v>
      </c>
      <c r="E1823" s="79" t="s">
        <v>1164</v>
      </c>
    </row>
    <row r="1824" spans="1:5" ht="15.75" thickBot="1" x14ac:dyDescent="0.3">
      <c r="A1824" s="79" t="s">
        <v>3684</v>
      </c>
      <c r="B1824" s="85">
        <v>515</v>
      </c>
      <c r="C1824" s="79" t="s">
        <v>60</v>
      </c>
      <c r="D1824" s="85">
        <v>181</v>
      </c>
      <c r="E1824" s="79" t="s">
        <v>1163</v>
      </c>
    </row>
    <row r="1825" spans="1:5" ht="15.75" thickBot="1" x14ac:dyDescent="0.3">
      <c r="A1825" s="79" t="s">
        <v>3684</v>
      </c>
      <c r="B1825" s="85">
        <v>515</v>
      </c>
      <c r="C1825" s="79" t="s">
        <v>60</v>
      </c>
      <c r="D1825" s="85">
        <v>180</v>
      </c>
      <c r="E1825" s="79" t="s">
        <v>1162</v>
      </c>
    </row>
    <row r="1826" spans="1:5" ht="15.75" thickBot="1" x14ac:dyDescent="0.3">
      <c r="A1826" s="79" t="s">
        <v>3684</v>
      </c>
      <c r="B1826" s="85">
        <v>515</v>
      </c>
      <c r="C1826" s="79" t="s">
        <v>60</v>
      </c>
      <c r="D1826" s="85">
        <v>178</v>
      </c>
      <c r="E1826" s="79" t="s">
        <v>1160</v>
      </c>
    </row>
    <row r="1827" spans="1:5" ht="15.75" thickBot="1" x14ac:dyDescent="0.3">
      <c r="A1827" s="79" t="s">
        <v>3684</v>
      </c>
      <c r="B1827" s="85">
        <v>515</v>
      </c>
      <c r="C1827" s="79" t="s">
        <v>60</v>
      </c>
      <c r="D1827" s="85">
        <v>221</v>
      </c>
      <c r="E1827" s="79" t="s">
        <v>1166</v>
      </c>
    </row>
    <row r="1828" spans="1:5" ht="15.75" thickBot="1" x14ac:dyDescent="0.3">
      <c r="A1828" s="79" t="s">
        <v>3684</v>
      </c>
      <c r="B1828" s="85">
        <v>515</v>
      </c>
      <c r="C1828" s="79" t="s">
        <v>60</v>
      </c>
      <c r="D1828" s="85">
        <v>456</v>
      </c>
      <c r="E1828" s="79" t="s">
        <v>1168</v>
      </c>
    </row>
    <row r="1829" spans="1:5" ht="15.75" thickBot="1" x14ac:dyDescent="0.3">
      <c r="A1829" s="79" t="s">
        <v>3684</v>
      </c>
      <c r="B1829" s="85">
        <v>515</v>
      </c>
      <c r="C1829" s="79" t="s">
        <v>60</v>
      </c>
      <c r="D1829" s="85">
        <v>285</v>
      </c>
      <c r="E1829" s="79" t="s">
        <v>1167</v>
      </c>
    </row>
    <row r="1830" spans="1:5" ht="15.75" thickBot="1" x14ac:dyDescent="0.3">
      <c r="A1830" s="79" t="s">
        <v>3684</v>
      </c>
      <c r="B1830" s="85">
        <v>515</v>
      </c>
      <c r="C1830" s="79" t="s">
        <v>60</v>
      </c>
      <c r="D1830" s="85">
        <v>511</v>
      </c>
      <c r="E1830" s="79" t="s">
        <v>1174</v>
      </c>
    </row>
    <row r="1831" spans="1:5" ht="15.75" thickBot="1" x14ac:dyDescent="0.3">
      <c r="A1831" s="79" t="s">
        <v>3684</v>
      </c>
      <c r="B1831" s="85">
        <v>515</v>
      </c>
      <c r="C1831" s="79" t="s">
        <v>60</v>
      </c>
      <c r="D1831" s="85">
        <v>510</v>
      </c>
      <c r="E1831" s="79" t="s">
        <v>1173</v>
      </c>
    </row>
    <row r="1832" spans="1:5" ht="15.75" thickBot="1" x14ac:dyDescent="0.3">
      <c r="A1832" s="79" t="s">
        <v>3684</v>
      </c>
      <c r="B1832" s="85">
        <v>515</v>
      </c>
      <c r="C1832" s="79" t="s">
        <v>60</v>
      </c>
      <c r="D1832" s="85">
        <v>500</v>
      </c>
      <c r="E1832" s="79" t="s">
        <v>1169</v>
      </c>
    </row>
    <row r="1833" spans="1:5" ht="15.75" thickBot="1" x14ac:dyDescent="0.3">
      <c r="A1833" s="79" t="s">
        <v>3684</v>
      </c>
      <c r="B1833" s="85">
        <v>515</v>
      </c>
      <c r="C1833" s="79" t="s">
        <v>60</v>
      </c>
      <c r="D1833" s="85">
        <v>515</v>
      </c>
      <c r="E1833" s="79" t="s">
        <v>1175</v>
      </c>
    </row>
    <row r="1834" spans="1:5" ht="15.75" thickBot="1" x14ac:dyDescent="0.3">
      <c r="A1834" s="79" t="s">
        <v>3684</v>
      </c>
      <c r="B1834" s="85">
        <v>515</v>
      </c>
      <c r="C1834" s="79" t="s">
        <v>60</v>
      </c>
      <c r="D1834" s="85">
        <v>507</v>
      </c>
      <c r="E1834" s="79" t="s">
        <v>1172</v>
      </c>
    </row>
    <row r="1835" spans="1:5" ht="15.75" thickBot="1" x14ac:dyDescent="0.3">
      <c r="A1835" s="79" t="s">
        <v>3684</v>
      </c>
      <c r="B1835" s="85">
        <v>515</v>
      </c>
      <c r="C1835" s="79" t="s">
        <v>60</v>
      </c>
      <c r="D1835" s="85">
        <v>501</v>
      </c>
      <c r="E1835" s="79" t="s">
        <v>1170</v>
      </c>
    </row>
    <row r="1836" spans="1:5" ht="15.75" thickBot="1" x14ac:dyDescent="0.3">
      <c r="A1836" s="79" t="s">
        <v>3684</v>
      </c>
      <c r="B1836" s="85">
        <v>515</v>
      </c>
      <c r="C1836" s="79" t="s">
        <v>60</v>
      </c>
      <c r="D1836" s="85">
        <v>505</v>
      </c>
      <c r="E1836" s="79" t="s">
        <v>1171</v>
      </c>
    </row>
    <row r="1837" spans="1:5" ht="15.75" thickBot="1" x14ac:dyDescent="0.3">
      <c r="A1837" s="79" t="s">
        <v>3684</v>
      </c>
      <c r="B1837" s="85">
        <v>515</v>
      </c>
      <c r="C1837" s="79" t="s">
        <v>60</v>
      </c>
      <c r="D1837" s="85">
        <v>691</v>
      </c>
      <c r="E1837" s="79" t="s">
        <v>1176</v>
      </c>
    </row>
    <row r="1838" spans="1:5" ht="15.75" thickBot="1" x14ac:dyDescent="0.3">
      <c r="A1838" s="79" t="s">
        <v>3684</v>
      </c>
      <c r="B1838" s="85">
        <v>515</v>
      </c>
      <c r="C1838" s="79" t="s">
        <v>60</v>
      </c>
      <c r="D1838" s="85">
        <v>750</v>
      </c>
      <c r="E1838" s="79" t="s">
        <v>1177</v>
      </c>
    </row>
    <row r="1839" spans="1:5" ht="15.75" thickBot="1" x14ac:dyDescent="0.3">
      <c r="A1839" s="79" t="s">
        <v>3684</v>
      </c>
      <c r="B1839" s="85">
        <v>515</v>
      </c>
      <c r="C1839" s="79" t="s">
        <v>60</v>
      </c>
      <c r="D1839" s="85">
        <v>868</v>
      </c>
      <c r="E1839" s="79" t="s">
        <v>1178</v>
      </c>
    </row>
    <row r="1840" spans="1:5" ht="15.75" thickBot="1" x14ac:dyDescent="0.3">
      <c r="A1840" s="79" t="s">
        <v>3684</v>
      </c>
      <c r="B1840" s="85">
        <v>160</v>
      </c>
      <c r="C1840" s="79" t="s">
        <v>61</v>
      </c>
      <c r="D1840" s="85">
        <v>45</v>
      </c>
      <c r="E1840" s="79" t="s">
        <v>624</v>
      </c>
    </row>
    <row r="1841" spans="1:5" ht="15.75" thickBot="1" x14ac:dyDescent="0.3">
      <c r="A1841" s="79" t="s">
        <v>3684</v>
      </c>
      <c r="B1841" s="85">
        <v>160</v>
      </c>
      <c r="C1841" s="79" t="s">
        <v>61</v>
      </c>
      <c r="D1841" s="85">
        <v>177</v>
      </c>
      <c r="E1841" s="79" t="s">
        <v>625</v>
      </c>
    </row>
    <row r="1842" spans="1:5" ht="15.75" thickBot="1" x14ac:dyDescent="0.3">
      <c r="A1842" s="79" t="s">
        <v>3684</v>
      </c>
      <c r="B1842" s="85">
        <v>160</v>
      </c>
      <c r="C1842" s="79" t="s">
        <v>61</v>
      </c>
      <c r="D1842" s="85">
        <v>178</v>
      </c>
      <c r="E1842" s="79" t="s">
        <v>626</v>
      </c>
    </row>
    <row r="1843" spans="1:5" ht="15.75" thickBot="1" x14ac:dyDescent="0.3">
      <c r="A1843" s="79" t="s">
        <v>3684</v>
      </c>
      <c r="B1843" s="85">
        <v>160</v>
      </c>
      <c r="C1843" s="79" t="s">
        <v>61</v>
      </c>
      <c r="D1843" s="85">
        <v>179</v>
      </c>
      <c r="E1843" s="79" t="s">
        <v>627</v>
      </c>
    </row>
    <row r="1844" spans="1:5" ht="15.75" thickBot="1" x14ac:dyDescent="0.3">
      <c r="A1844" s="79" t="s">
        <v>3684</v>
      </c>
      <c r="B1844" s="85">
        <v>160</v>
      </c>
      <c r="C1844" s="79" t="s">
        <v>61</v>
      </c>
      <c r="D1844" s="85">
        <v>180</v>
      </c>
      <c r="E1844" s="79" t="s">
        <v>628</v>
      </c>
    </row>
    <row r="1845" spans="1:5" ht="15.75" thickBot="1" x14ac:dyDescent="0.3">
      <c r="A1845" s="79" t="s">
        <v>3684</v>
      </c>
      <c r="B1845" s="85">
        <v>160</v>
      </c>
      <c r="C1845" s="79" t="s">
        <v>61</v>
      </c>
      <c r="D1845" s="85">
        <v>501</v>
      </c>
      <c r="E1845" s="79" t="s">
        <v>630</v>
      </c>
    </row>
    <row r="1846" spans="1:5" ht="15.75" thickBot="1" x14ac:dyDescent="0.3">
      <c r="A1846" s="79" t="s">
        <v>3684</v>
      </c>
      <c r="B1846" s="85">
        <v>160</v>
      </c>
      <c r="C1846" s="79" t="s">
        <v>61</v>
      </c>
      <c r="D1846" s="85">
        <v>500</v>
      </c>
      <c r="E1846" s="79" t="s">
        <v>629</v>
      </c>
    </row>
    <row r="1847" spans="1:5" ht="15.75" thickBot="1" x14ac:dyDescent="0.3">
      <c r="A1847" s="79" t="s">
        <v>3684</v>
      </c>
      <c r="B1847" s="85">
        <v>160</v>
      </c>
      <c r="C1847" s="79" t="s">
        <v>61</v>
      </c>
      <c r="D1847" s="85">
        <v>779</v>
      </c>
      <c r="E1847" s="79" t="s">
        <v>631</v>
      </c>
    </row>
    <row r="1848" spans="1:5" ht="15.75" thickBot="1" x14ac:dyDescent="0.3">
      <c r="A1848" s="79" t="s">
        <v>3684</v>
      </c>
      <c r="B1848" s="85">
        <v>870</v>
      </c>
      <c r="C1848" s="79" t="s">
        <v>62</v>
      </c>
      <c r="D1848" s="85">
        <v>1</v>
      </c>
      <c r="E1848" s="79" t="s">
        <v>182</v>
      </c>
    </row>
    <row r="1849" spans="1:5" ht="15.75" thickBot="1" x14ac:dyDescent="0.3">
      <c r="A1849" s="79" t="s">
        <v>3684</v>
      </c>
      <c r="B1849" s="85">
        <v>870</v>
      </c>
      <c r="C1849" s="79" t="s">
        <v>62</v>
      </c>
      <c r="D1849" s="85">
        <v>2</v>
      </c>
      <c r="E1849" s="79" t="s">
        <v>183</v>
      </c>
    </row>
    <row r="1850" spans="1:5" ht="15.75" thickBot="1" x14ac:dyDescent="0.3">
      <c r="A1850" s="79" t="s">
        <v>3684</v>
      </c>
      <c r="B1850" s="85">
        <v>870</v>
      </c>
      <c r="C1850" s="79" t="s">
        <v>62</v>
      </c>
      <c r="D1850" s="85">
        <v>9</v>
      </c>
      <c r="E1850" s="79" t="s">
        <v>1427</v>
      </c>
    </row>
    <row r="1851" spans="1:5" ht="15.75" thickBot="1" x14ac:dyDescent="0.3">
      <c r="A1851" s="79" t="s">
        <v>3684</v>
      </c>
      <c r="B1851" s="85">
        <v>870</v>
      </c>
      <c r="C1851" s="79" t="s">
        <v>62</v>
      </c>
      <c r="D1851" s="85">
        <v>3</v>
      </c>
      <c r="E1851" s="79" t="s">
        <v>184</v>
      </c>
    </row>
    <row r="1852" spans="1:5" ht="15.75" thickBot="1" x14ac:dyDescent="0.3">
      <c r="A1852" s="79" t="s">
        <v>3684</v>
      </c>
      <c r="B1852" s="85">
        <v>870</v>
      </c>
      <c r="C1852" s="79" t="s">
        <v>62</v>
      </c>
      <c r="D1852" s="85">
        <v>4</v>
      </c>
      <c r="E1852" s="79" t="s">
        <v>1422</v>
      </c>
    </row>
    <row r="1853" spans="1:5" ht="15.75" thickBot="1" x14ac:dyDescent="0.3">
      <c r="A1853" s="79" t="s">
        <v>3684</v>
      </c>
      <c r="B1853" s="85">
        <v>870</v>
      </c>
      <c r="C1853" s="79" t="s">
        <v>62</v>
      </c>
      <c r="D1853" s="85">
        <v>5</v>
      </c>
      <c r="E1853" s="79" t="s">
        <v>1423</v>
      </c>
    </row>
    <row r="1854" spans="1:5" ht="15.75" thickBot="1" x14ac:dyDescent="0.3">
      <c r="A1854" s="79" t="s">
        <v>3684</v>
      </c>
      <c r="B1854" s="85">
        <v>870</v>
      </c>
      <c r="C1854" s="79" t="s">
        <v>62</v>
      </c>
      <c r="D1854" s="85">
        <v>10</v>
      </c>
      <c r="E1854" s="79" t="s">
        <v>1428</v>
      </c>
    </row>
    <row r="1855" spans="1:5" ht="15.75" thickBot="1" x14ac:dyDescent="0.3">
      <c r="A1855" s="79" t="s">
        <v>3684</v>
      </c>
      <c r="B1855" s="85">
        <v>870</v>
      </c>
      <c r="C1855" s="79" t="s">
        <v>62</v>
      </c>
      <c r="D1855" s="85">
        <v>6</v>
      </c>
      <c r="E1855" s="79" t="s">
        <v>1424</v>
      </c>
    </row>
    <row r="1856" spans="1:5" ht="15.75" thickBot="1" x14ac:dyDescent="0.3">
      <c r="A1856" s="79" t="s">
        <v>3684</v>
      </c>
      <c r="B1856" s="85">
        <v>870</v>
      </c>
      <c r="C1856" s="79" t="s">
        <v>62</v>
      </c>
      <c r="D1856" s="85">
        <v>7</v>
      </c>
      <c r="E1856" s="79" t="s">
        <v>1425</v>
      </c>
    </row>
    <row r="1857" spans="1:5" ht="15.75" thickBot="1" x14ac:dyDescent="0.3">
      <c r="A1857" s="79" t="s">
        <v>3684</v>
      </c>
      <c r="B1857" s="85">
        <v>870</v>
      </c>
      <c r="C1857" s="79" t="s">
        <v>62</v>
      </c>
      <c r="D1857" s="85">
        <v>8</v>
      </c>
      <c r="E1857" s="79" t="s">
        <v>1426</v>
      </c>
    </row>
    <row r="1858" spans="1:5" ht="15.75" thickBot="1" x14ac:dyDescent="0.3">
      <c r="A1858" s="79" t="s">
        <v>3684</v>
      </c>
      <c r="B1858" s="85">
        <v>870</v>
      </c>
      <c r="C1858" s="79" t="s">
        <v>62</v>
      </c>
      <c r="D1858" s="85">
        <v>45</v>
      </c>
      <c r="E1858" s="79" t="s">
        <v>891</v>
      </c>
    </row>
    <row r="1859" spans="1:5" ht="15.75" thickBot="1" x14ac:dyDescent="0.3">
      <c r="A1859" s="79" t="s">
        <v>3684</v>
      </c>
      <c r="B1859" s="85">
        <v>870</v>
      </c>
      <c r="C1859" s="79" t="s">
        <v>62</v>
      </c>
      <c r="D1859" s="85">
        <v>46</v>
      </c>
      <c r="E1859" s="79" t="s">
        <v>830</v>
      </c>
    </row>
    <row r="1860" spans="1:5" ht="15.75" thickBot="1" x14ac:dyDescent="0.3">
      <c r="A1860" s="79" t="s">
        <v>3684</v>
      </c>
      <c r="B1860" s="85">
        <v>870</v>
      </c>
      <c r="C1860" s="79" t="s">
        <v>62</v>
      </c>
      <c r="D1860" s="85">
        <v>53</v>
      </c>
      <c r="E1860" s="79" t="s">
        <v>1435</v>
      </c>
    </row>
    <row r="1861" spans="1:5" ht="15.75" thickBot="1" x14ac:dyDescent="0.3">
      <c r="A1861" s="79" t="s">
        <v>3684</v>
      </c>
      <c r="B1861" s="85">
        <v>870</v>
      </c>
      <c r="C1861" s="79" t="s">
        <v>62</v>
      </c>
      <c r="D1861" s="85">
        <v>47</v>
      </c>
      <c r="E1861" s="79" t="s">
        <v>1429</v>
      </c>
    </row>
    <row r="1862" spans="1:5" ht="15.75" thickBot="1" x14ac:dyDescent="0.3">
      <c r="A1862" s="79" t="s">
        <v>3684</v>
      </c>
      <c r="B1862" s="85">
        <v>870</v>
      </c>
      <c r="C1862" s="79" t="s">
        <v>62</v>
      </c>
      <c r="D1862" s="85">
        <v>52</v>
      </c>
      <c r="E1862" s="79" t="s">
        <v>1434</v>
      </c>
    </row>
    <row r="1863" spans="1:5" ht="15.75" thickBot="1" x14ac:dyDescent="0.3">
      <c r="A1863" s="79" t="s">
        <v>3684</v>
      </c>
      <c r="B1863" s="85">
        <v>870</v>
      </c>
      <c r="C1863" s="79" t="s">
        <v>62</v>
      </c>
      <c r="D1863" s="85">
        <v>60</v>
      </c>
      <c r="E1863" s="79" t="s">
        <v>1299</v>
      </c>
    </row>
    <row r="1864" spans="1:5" ht="15.75" thickBot="1" x14ac:dyDescent="0.3">
      <c r="A1864" s="79" t="s">
        <v>3684</v>
      </c>
      <c r="B1864" s="85">
        <v>870</v>
      </c>
      <c r="C1864" s="79" t="s">
        <v>62</v>
      </c>
      <c r="D1864" s="85">
        <v>48</v>
      </c>
      <c r="E1864" s="79" t="s">
        <v>1430</v>
      </c>
    </row>
    <row r="1865" spans="1:5" ht="15.75" thickBot="1" x14ac:dyDescent="0.3">
      <c r="A1865" s="79" t="s">
        <v>3684</v>
      </c>
      <c r="B1865" s="85">
        <v>870</v>
      </c>
      <c r="C1865" s="79" t="s">
        <v>62</v>
      </c>
      <c r="D1865" s="85">
        <v>49</v>
      </c>
      <c r="E1865" s="79" t="s">
        <v>1431</v>
      </c>
    </row>
    <row r="1866" spans="1:5" ht="15.75" thickBot="1" x14ac:dyDescent="0.3">
      <c r="A1866" s="79" t="s">
        <v>3684</v>
      </c>
      <c r="B1866" s="85">
        <v>870</v>
      </c>
      <c r="C1866" s="79" t="s">
        <v>62</v>
      </c>
      <c r="D1866" s="85">
        <v>50</v>
      </c>
      <c r="E1866" s="79" t="s">
        <v>1432</v>
      </c>
    </row>
    <row r="1867" spans="1:5" ht="15.75" thickBot="1" x14ac:dyDescent="0.3">
      <c r="A1867" s="79" t="s">
        <v>3684</v>
      </c>
      <c r="B1867" s="85">
        <v>870</v>
      </c>
      <c r="C1867" s="79" t="s">
        <v>62</v>
      </c>
      <c r="D1867" s="85">
        <v>54</v>
      </c>
      <c r="E1867" s="79" t="s">
        <v>1436</v>
      </c>
    </row>
    <row r="1868" spans="1:5" ht="15.75" thickBot="1" x14ac:dyDescent="0.3">
      <c r="A1868" s="79" t="s">
        <v>3684</v>
      </c>
      <c r="B1868" s="85">
        <v>870</v>
      </c>
      <c r="C1868" s="79" t="s">
        <v>62</v>
      </c>
      <c r="D1868" s="85">
        <v>51</v>
      </c>
      <c r="E1868" s="79" t="s">
        <v>1433</v>
      </c>
    </row>
    <row r="1869" spans="1:5" ht="15.75" thickBot="1" x14ac:dyDescent="0.3">
      <c r="A1869" s="79" t="s">
        <v>3684</v>
      </c>
      <c r="B1869" s="85">
        <v>870</v>
      </c>
      <c r="C1869" s="79" t="s">
        <v>62</v>
      </c>
      <c r="D1869" s="85">
        <v>55</v>
      </c>
      <c r="E1869" s="79" t="s">
        <v>1437</v>
      </c>
    </row>
    <row r="1870" spans="1:5" ht="15.75" thickBot="1" x14ac:dyDescent="0.3">
      <c r="A1870" s="79" t="s">
        <v>3684</v>
      </c>
      <c r="B1870" s="85">
        <v>870</v>
      </c>
      <c r="C1870" s="79" t="s">
        <v>62</v>
      </c>
      <c r="D1870" s="85">
        <v>89</v>
      </c>
      <c r="E1870" s="79" t="s">
        <v>1439</v>
      </c>
    </row>
    <row r="1871" spans="1:5" ht="15.75" thickBot="1" x14ac:dyDescent="0.3">
      <c r="A1871" s="79" t="s">
        <v>3684</v>
      </c>
      <c r="B1871" s="85">
        <v>870</v>
      </c>
      <c r="C1871" s="79" t="s">
        <v>62</v>
      </c>
      <c r="D1871" s="85">
        <v>90</v>
      </c>
      <c r="E1871" s="79" t="s">
        <v>1440</v>
      </c>
    </row>
    <row r="1872" spans="1:5" ht="15.75" thickBot="1" x14ac:dyDescent="0.3">
      <c r="A1872" s="79" t="s">
        <v>3684</v>
      </c>
      <c r="B1872" s="85">
        <v>870</v>
      </c>
      <c r="C1872" s="79" t="s">
        <v>62</v>
      </c>
      <c r="D1872" s="85">
        <v>65</v>
      </c>
      <c r="E1872" s="79" t="s">
        <v>1438</v>
      </c>
    </row>
    <row r="1873" spans="1:5" ht="15.75" thickBot="1" x14ac:dyDescent="0.3">
      <c r="A1873" s="79" t="s">
        <v>3684</v>
      </c>
      <c r="B1873" s="85">
        <v>870</v>
      </c>
      <c r="C1873" s="79" t="s">
        <v>62</v>
      </c>
      <c r="D1873" s="85">
        <v>91</v>
      </c>
      <c r="E1873" s="79" t="s">
        <v>1441</v>
      </c>
    </row>
    <row r="1874" spans="1:5" ht="15.75" thickBot="1" x14ac:dyDescent="0.3">
      <c r="A1874" s="79" t="s">
        <v>3684</v>
      </c>
      <c r="B1874" s="85">
        <v>870</v>
      </c>
      <c r="C1874" s="79" t="s">
        <v>62</v>
      </c>
      <c r="D1874" s="85">
        <v>93</v>
      </c>
      <c r="E1874" s="79" t="s">
        <v>1442</v>
      </c>
    </row>
    <row r="1875" spans="1:5" ht="15.75" thickBot="1" x14ac:dyDescent="0.3">
      <c r="A1875" s="79" t="s">
        <v>3684</v>
      </c>
      <c r="B1875" s="85">
        <v>870</v>
      </c>
      <c r="C1875" s="79" t="s">
        <v>62</v>
      </c>
      <c r="D1875" s="85">
        <v>104</v>
      </c>
      <c r="E1875" s="79" t="s">
        <v>1453</v>
      </c>
    </row>
    <row r="1876" spans="1:5" ht="15.75" thickBot="1" x14ac:dyDescent="0.3">
      <c r="A1876" s="79" t="s">
        <v>3684</v>
      </c>
      <c r="B1876" s="85">
        <v>870</v>
      </c>
      <c r="C1876" s="79" t="s">
        <v>62</v>
      </c>
      <c r="D1876" s="85">
        <v>94</v>
      </c>
      <c r="E1876" s="79" t="s">
        <v>1443</v>
      </c>
    </row>
    <row r="1877" spans="1:5" ht="15.75" thickBot="1" x14ac:dyDescent="0.3">
      <c r="A1877" s="79" t="s">
        <v>3684</v>
      </c>
      <c r="B1877" s="85">
        <v>870</v>
      </c>
      <c r="C1877" s="79" t="s">
        <v>62</v>
      </c>
      <c r="D1877" s="85">
        <v>95</v>
      </c>
      <c r="E1877" s="79" t="s">
        <v>1444</v>
      </c>
    </row>
    <row r="1878" spans="1:5" ht="15.75" thickBot="1" x14ac:dyDescent="0.3">
      <c r="A1878" s="79" t="s">
        <v>3684</v>
      </c>
      <c r="B1878" s="85">
        <v>870</v>
      </c>
      <c r="C1878" s="79" t="s">
        <v>62</v>
      </c>
      <c r="D1878" s="85">
        <v>96</v>
      </c>
      <c r="E1878" s="79" t="s">
        <v>1445</v>
      </c>
    </row>
    <row r="1879" spans="1:5" ht="15.75" thickBot="1" x14ac:dyDescent="0.3">
      <c r="A1879" s="79" t="s">
        <v>3684</v>
      </c>
      <c r="B1879" s="85">
        <v>870</v>
      </c>
      <c r="C1879" s="79" t="s">
        <v>62</v>
      </c>
      <c r="D1879" s="85">
        <v>97</v>
      </c>
      <c r="E1879" s="79" t="s">
        <v>1446</v>
      </c>
    </row>
    <row r="1880" spans="1:5" ht="15.75" thickBot="1" x14ac:dyDescent="0.3">
      <c r="A1880" s="79" t="s">
        <v>3684</v>
      </c>
      <c r="B1880" s="85">
        <v>870</v>
      </c>
      <c r="C1880" s="79" t="s">
        <v>62</v>
      </c>
      <c r="D1880" s="85">
        <v>98</v>
      </c>
      <c r="E1880" s="79" t="s">
        <v>1447</v>
      </c>
    </row>
    <row r="1881" spans="1:5" ht="15.75" thickBot="1" x14ac:dyDescent="0.3">
      <c r="A1881" s="79" t="s">
        <v>3684</v>
      </c>
      <c r="B1881" s="85">
        <v>870</v>
      </c>
      <c r="C1881" s="79" t="s">
        <v>62</v>
      </c>
      <c r="D1881" s="85">
        <v>99</v>
      </c>
      <c r="E1881" s="79" t="s">
        <v>1448</v>
      </c>
    </row>
    <row r="1882" spans="1:5" ht="15.75" thickBot="1" x14ac:dyDescent="0.3">
      <c r="A1882" s="79" t="s">
        <v>3684</v>
      </c>
      <c r="B1882" s="85">
        <v>870</v>
      </c>
      <c r="C1882" s="79" t="s">
        <v>62</v>
      </c>
      <c r="D1882" s="85">
        <v>100</v>
      </c>
      <c r="E1882" s="79" t="s">
        <v>1449</v>
      </c>
    </row>
    <row r="1883" spans="1:5" ht="15.75" thickBot="1" x14ac:dyDescent="0.3">
      <c r="A1883" s="79" t="s">
        <v>3684</v>
      </c>
      <c r="B1883" s="85">
        <v>870</v>
      </c>
      <c r="C1883" s="79" t="s">
        <v>62</v>
      </c>
      <c r="D1883" s="85">
        <v>106</v>
      </c>
      <c r="E1883" s="79" t="s">
        <v>1455</v>
      </c>
    </row>
    <row r="1884" spans="1:5" ht="15.75" thickBot="1" x14ac:dyDescent="0.3">
      <c r="A1884" s="79" t="s">
        <v>3684</v>
      </c>
      <c r="B1884" s="85">
        <v>870</v>
      </c>
      <c r="C1884" s="79" t="s">
        <v>62</v>
      </c>
      <c r="D1884" s="85">
        <v>101</v>
      </c>
      <c r="E1884" s="79" t="s">
        <v>1450</v>
      </c>
    </row>
    <row r="1885" spans="1:5" ht="15.75" thickBot="1" x14ac:dyDescent="0.3">
      <c r="A1885" s="79" t="s">
        <v>3684</v>
      </c>
      <c r="B1885" s="85">
        <v>870</v>
      </c>
      <c r="C1885" s="79" t="s">
        <v>62</v>
      </c>
      <c r="D1885" s="85">
        <v>102</v>
      </c>
      <c r="E1885" s="79" t="s">
        <v>1451</v>
      </c>
    </row>
    <row r="1886" spans="1:5" ht="15.75" thickBot="1" x14ac:dyDescent="0.3">
      <c r="A1886" s="79" t="s">
        <v>3684</v>
      </c>
      <c r="B1886" s="85">
        <v>870</v>
      </c>
      <c r="C1886" s="79" t="s">
        <v>62</v>
      </c>
      <c r="D1886" s="85">
        <v>103</v>
      </c>
      <c r="E1886" s="79" t="s">
        <v>1452</v>
      </c>
    </row>
    <row r="1887" spans="1:5" ht="15.75" thickBot="1" x14ac:dyDescent="0.3">
      <c r="A1887" s="79" t="s">
        <v>3684</v>
      </c>
      <c r="B1887" s="85">
        <v>870</v>
      </c>
      <c r="C1887" s="79" t="s">
        <v>62</v>
      </c>
      <c r="D1887" s="85">
        <v>105</v>
      </c>
      <c r="E1887" s="79" t="s">
        <v>1454</v>
      </c>
    </row>
    <row r="1888" spans="1:5" ht="15.75" thickBot="1" x14ac:dyDescent="0.3">
      <c r="A1888" s="79" t="s">
        <v>3684</v>
      </c>
      <c r="B1888" s="85">
        <v>870</v>
      </c>
      <c r="C1888" s="79" t="s">
        <v>62</v>
      </c>
      <c r="D1888" s="85">
        <v>136</v>
      </c>
      <c r="E1888" s="79" t="s">
        <v>1459</v>
      </c>
    </row>
    <row r="1889" spans="1:5" ht="15.75" thickBot="1" x14ac:dyDescent="0.3">
      <c r="A1889" s="79" t="s">
        <v>3684</v>
      </c>
      <c r="B1889" s="85">
        <v>870</v>
      </c>
      <c r="C1889" s="79" t="s">
        <v>62</v>
      </c>
      <c r="D1889" s="85">
        <v>133</v>
      </c>
      <c r="E1889" s="79" t="s">
        <v>1456</v>
      </c>
    </row>
    <row r="1890" spans="1:5" ht="15.75" thickBot="1" x14ac:dyDescent="0.3">
      <c r="A1890" s="79" t="s">
        <v>3684</v>
      </c>
      <c r="B1890" s="85">
        <v>870</v>
      </c>
      <c r="C1890" s="79" t="s">
        <v>62</v>
      </c>
      <c r="D1890" s="85">
        <v>134</v>
      </c>
      <c r="E1890" s="79" t="s">
        <v>1457</v>
      </c>
    </row>
    <row r="1891" spans="1:5" ht="15.75" thickBot="1" x14ac:dyDescent="0.3">
      <c r="A1891" s="79" t="s">
        <v>3684</v>
      </c>
      <c r="B1891" s="85">
        <v>870</v>
      </c>
      <c r="C1891" s="79" t="s">
        <v>62</v>
      </c>
      <c r="D1891" s="85">
        <v>135</v>
      </c>
      <c r="E1891" s="79" t="s">
        <v>1458</v>
      </c>
    </row>
    <row r="1892" spans="1:5" ht="15.75" thickBot="1" x14ac:dyDescent="0.3">
      <c r="A1892" s="79" t="s">
        <v>3684</v>
      </c>
      <c r="B1892" s="85">
        <v>870</v>
      </c>
      <c r="C1892" s="79" t="s">
        <v>62</v>
      </c>
      <c r="D1892" s="85">
        <v>702</v>
      </c>
      <c r="E1892" s="79" t="s">
        <v>1525</v>
      </c>
    </row>
    <row r="1893" spans="1:5" ht="15.75" thickBot="1" x14ac:dyDescent="0.3">
      <c r="A1893" s="79" t="s">
        <v>3684</v>
      </c>
      <c r="B1893" s="85">
        <v>870</v>
      </c>
      <c r="C1893" s="79" t="s">
        <v>62</v>
      </c>
      <c r="D1893" s="85">
        <v>177</v>
      </c>
      <c r="E1893" s="79" t="s">
        <v>1460</v>
      </c>
    </row>
    <row r="1894" spans="1:5" ht="15.75" thickBot="1" x14ac:dyDescent="0.3">
      <c r="A1894" s="79" t="s">
        <v>3684</v>
      </c>
      <c r="B1894" s="85">
        <v>870</v>
      </c>
      <c r="C1894" s="79" t="s">
        <v>62</v>
      </c>
      <c r="D1894" s="85">
        <v>178</v>
      </c>
      <c r="E1894" s="79" t="s">
        <v>1461</v>
      </c>
    </row>
    <row r="1895" spans="1:5" ht="15.75" thickBot="1" x14ac:dyDescent="0.3">
      <c r="A1895" s="79" t="s">
        <v>3684</v>
      </c>
      <c r="B1895" s="85">
        <v>870</v>
      </c>
      <c r="C1895" s="79" t="s">
        <v>62</v>
      </c>
      <c r="D1895" s="85">
        <v>179</v>
      </c>
      <c r="E1895" s="79" t="s">
        <v>1462</v>
      </c>
    </row>
    <row r="1896" spans="1:5" ht="15.75" thickBot="1" x14ac:dyDescent="0.3">
      <c r="A1896" s="79" t="s">
        <v>3684</v>
      </c>
      <c r="B1896" s="85">
        <v>870</v>
      </c>
      <c r="C1896" s="79" t="s">
        <v>62</v>
      </c>
      <c r="D1896" s="85">
        <v>192</v>
      </c>
      <c r="E1896" s="79" t="s">
        <v>1474</v>
      </c>
    </row>
    <row r="1897" spans="1:5" ht="15.75" thickBot="1" x14ac:dyDescent="0.3">
      <c r="A1897" s="79" t="s">
        <v>3684</v>
      </c>
      <c r="B1897" s="85">
        <v>870</v>
      </c>
      <c r="C1897" s="79" t="s">
        <v>62</v>
      </c>
      <c r="D1897" s="85">
        <v>190</v>
      </c>
      <c r="E1897" s="79" t="s">
        <v>1472</v>
      </c>
    </row>
    <row r="1898" spans="1:5" ht="15.75" thickBot="1" x14ac:dyDescent="0.3">
      <c r="A1898" s="79" t="s">
        <v>3684</v>
      </c>
      <c r="B1898" s="85">
        <v>870</v>
      </c>
      <c r="C1898" s="79" t="s">
        <v>62</v>
      </c>
      <c r="D1898" s="85">
        <v>191</v>
      </c>
      <c r="E1898" s="79" t="s">
        <v>1473</v>
      </c>
    </row>
    <row r="1899" spans="1:5" ht="15.75" thickBot="1" x14ac:dyDescent="0.3">
      <c r="A1899" s="79" t="s">
        <v>3684</v>
      </c>
      <c r="B1899" s="85">
        <v>870</v>
      </c>
      <c r="C1899" s="79" t="s">
        <v>62</v>
      </c>
      <c r="D1899" s="85">
        <v>180</v>
      </c>
      <c r="E1899" s="79" t="s">
        <v>1463</v>
      </c>
    </row>
    <row r="1900" spans="1:5" ht="15.75" thickBot="1" x14ac:dyDescent="0.3">
      <c r="A1900" s="79" t="s">
        <v>3684</v>
      </c>
      <c r="B1900" s="85">
        <v>870</v>
      </c>
      <c r="C1900" s="79" t="s">
        <v>62</v>
      </c>
      <c r="D1900" s="85">
        <v>181</v>
      </c>
      <c r="E1900" s="79" t="s">
        <v>1464</v>
      </c>
    </row>
    <row r="1901" spans="1:5" ht="15.75" thickBot="1" x14ac:dyDescent="0.3">
      <c r="A1901" s="79" t="s">
        <v>3684</v>
      </c>
      <c r="B1901" s="85">
        <v>870</v>
      </c>
      <c r="C1901" s="79" t="s">
        <v>62</v>
      </c>
      <c r="D1901" s="85">
        <v>182</v>
      </c>
      <c r="E1901" s="79" t="s">
        <v>1465</v>
      </c>
    </row>
    <row r="1902" spans="1:5" ht="15.75" thickBot="1" x14ac:dyDescent="0.3">
      <c r="A1902" s="79" t="s">
        <v>3684</v>
      </c>
      <c r="B1902" s="85">
        <v>870</v>
      </c>
      <c r="C1902" s="79" t="s">
        <v>62</v>
      </c>
      <c r="D1902" s="85">
        <v>183</v>
      </c>
      <c r="E1902" s="79" t="s">
        <v>1466</v>
      </c>
    </row>
    <row r="1903" spans="1:5" ht="15.75" thickBot="1" x14ac:dyDescent="0.3">
      <c r="A1903" s="79" t="s">
        <v>3684</v>
      </c>
      <c r="B1903" s="85">
        <v>870</v>
      </c>
      <c r="C1903" s="79" t="s">
        <v>62</v>
      </c>
      <c r="D1903" s="85">
        <v>184</v>
      </c>
      <c r="E1903" s="79" t="s">
        <v>1467</v>
      </c>
    </row>
    <row r="1904" spans="1:5" ht="15.75" thickBot="1" x14ac:dyDescent="0.3">
      <c r="A1904" s="79" t="s">
        <v>3684</v>
      </c>
      <c r="B1904" s="85">
        <v>870</v>
      </c>
      <c r="C1904" s="79" t="s">
        <v>62</v>
      </c>
      <c r="D1904" s="85">
        <v>185</v>
      </c>
      <c r="E1904" s="79" t="s">
        <v>1468</v>
      </c>
    </row>
    <row r="1905" spans="1:5" ht="15.75" thickBot="1" x14ac:dyDescent="0.3">
      <c r="A1905" s="79" t="s">
        <v>3684</v>
      </c>
      <c r="B1905" s="85">
        <v>870</v>
      </c>
      <c r="C1905" s="79" t="s">
        <v>62</v>
      </c>
      <c r="D1905" s="85">
        <v>186</v>
      </c>
      <c r="E1905" s="79" t="s">
        <v>1469</v>
      </c>
    </row>
    <row r="1906" spans="1:5" ht="15.75" thickBot="1" x14ac:dyDescent="0.3">
      <c r="A1906" s="79" t="s">
        <v>3684</v>
      </c>
      <c r="B1906" s="85">
        <v>870</v>
      </c>
      <c r="C1906" s="79" t="s">
        <v>62</v>
      </c>
      <c r="D1906" s="85">
        <v>187</v>
      </c>
      <c r="E1906" s="79" t="s">
        <v>1470</v>
      </c>
    </row>
    <row r="1907" spans="1:5" ht="15.75" thickBot="1" x14ac:dyDescent="0.3">
      <c r="A1907" s="79" t="s">
        <v>3684</v>
      </c>
      <c r="B1907" s="85">
        <v>870</v>
      </c>
      <c r="C1907" s="79" t="s">
        <v>62</v>
      </c>
      <c r="D1907" s="85">
        <v>189</v>
      </c>
      <c r="E1907" s="79" t="s">
        <v>1333</v>
      </c>
    </row>
    <row r="1908" spans="1:5" ht="15.75" thickBot="1" x14ac:dyDescent="0.3">
      <c r="A1908" s="79" t="s">
        <v>3684</v>
      </c>
      <c r="B1908" s="85">
        <v>870</v>
      </c>
      <c r="C1908" s="79" t="s">
        <v>62</v>
      </c>
      <c r="D1908" s="85">
        <v>188</v>
      </c>
      <c r="E1908" s="79" t="s">
        <v>1471</v>
      </c>
    </row>
    <row r="1909" spans="1:5" ht="15.75" thickBot="1" x14ac:dyDescent="0.3">
      <c r="A1909" s="79" t="s">
        <v>3684</v>
      </c>
      <c r="B1909" s="85">
        <v>870</v>
      </c>
      <c r="C1909" s="79" t="s">
        <v>62</v>
      </c>
      <c r="D1909" s="85">
        <v>221</v>
      </c>
      <c r="E1909" s="79" t="s">
        <v>1475</v>
      </c>
    </row>
    <row r="1910" spans="1:5" ht="15.75" thickBot="1" x14ac:dyDescent="0.3">
      <c r="A1910" s="79" t="s">
        <v>3684</v>
      </c>
      <c r="B1910" s="85">
        <v>870</v>
      </c>
      <c r="C1910" s="79" t="s">
        <v>62</v>
      </c>
      <c r="D1910" s="85">
        <v>222</v>
      </c>
      <c r="E1910" s="79" t="s">
        <v>1476</v>
      </c>
    </row>
    <row r="1911" spans="1:5" ht="15.75" thickBot="1" x14ac:dyDescent="0.3">
      <c r="A1911" s="79" t="s">
        <v>3684</v>
      </c>
      <c r="B1911" s="85">
        <v>870</v>
      </c>
      <c r="C1911" s="79" t="s">
        <v>62</v>
      </c>
      <c r="D1911" s="85">
        <v>223</v>
      </c>
      <c r="E1911" s="79" t="s">
        <v>1477</v>
      </c>
    </row>
    <row r="1912" spans="1:5" ht="15.75" thickBot="1" x14ac:dyDescent="0.3">
      <c r="A1912" s="79" t="s">
        <v>3684</v>
      </c>
      <c r="B1912" s="85">
        <v>870</v>
      </c>
      <c r="C1912" s="79" t="s">
        <v>62</v>
      </c>
      <c r="D1912" s="85">
        <v>224</v>
      </c>
      <c r="E1912" s="79" t="s">
        <v>1478</v>
      </c>
    </row>
    <row r="1913" spans="1:5" ht="15.75" thickBot="1" x14ac:dyDescent="0.3">
      <c r="A1913" s="79" t="s">
        <v>3684</v>
      </c>
      <c r="B1913" s="85">
        <v>870</v>
      </c>
      <c r="C1913" s="79" t="s">
        <v>62</v>
      </c>
      <c r="D1913" s="85">
        <v>267</v>
      </c>
      <c r="E1913" s="79" t="s">
        <v>1481</v>
      </c>
    </row>
    <row r="1914" spans="1:5" ht="15.75" thickBot="1" x14ac:dyDescent="0.3">
      <c r="A1914" s="79" t="s">
        <v>3684</v>
      </c>
      <c r="B1914" s="85">
        <v>870</v>
      </c>
      <c r="C1914" s="79" t="s">
        <v>62</v>
      </c>
      <c r="D1914" s="85">
        <v>269</v>
      </c>
      <c r="E1914" s="79" t="s">
        <v>1483</v>
      </c>
    </row>
    <row r="1915" spans="1:5" ht="15.75" thickBot="1" x14ac:dyDescent="0.3">
      <c r="A1915" s="79" t="s">
        <v>3684</v>
      </c>
      <c r="B1915" s="85">
        <v>870</v>
      </c>
      <c r="C1915" s="79" t="s">
        <v>62</v>
      </c>
      <c r="D1915" s="85">
        <v>268</v>
      </c>
      <c r="E1915" s="79" t="s">
        <v>1482</v>
      </c>
    </row>
    <row r="1916" spans="1:5" ht="15.75" thickBot="1" x14ac:dyDescent="0.3">
      <c r="A1916" s="79" t="s">
        <v>3684</v>
      </c>
      <c r="B1916" s="85">
        <v>870</v>
      </c>
      <c r="C1916" s="79" t="s">
        <v>62</v>
      </c>
      <c r="D1916" s="85">
        <v>265</v>
      </c>
      <c r="E1916" s="79" t="s">
        <v>1479</v>
      </c>
    </row>
    <row r="1917" spans="1:5" ht="15.75" thickBot="1" x14ac:dyDescent="0.3">
      <c r="A1917" s="79" t="s">
        <v>3684</v>
      </c>
      <c r="B1917" s="85">
        <v>870</v>
      </c>
      <c r="C1917" s="79" t="s">
        <v>62</v>
      </c>
      <c r="D1917" s="85">
        <v>266</v>
      </c>
      <c r="E1917" s="79" t="s">
        <v>1480</v>
      </c>
    </row>
    <row r="1918" spans="1:5" ht="15.75" thickBot="1" x14ac:dyDescent="0.3">
      <c r="A1918" s="79" t="s">
        <v>3684</v>
      </c>
      <c r="B1918" s="85">
        <v>870</v>
      </c>
      <c r="C1918" s="79" t="s">
        <v>62</v>
      </c>
      <c r="D1918" s="85">
        <v>309</v>
      </c>
      <c r="E1918" s="79" t="s">
        <v>1484</v>
      </c>
    </row>
    <row r="1919" spans="1:5" ht="15.75" thickBot="1" x14ac:dyDescent="0.3">
      <c r="A1919" s="79" t="s">
        <v>3684</v>
      </c>
      <c r="B1919" s="85">
        <v>870</v>
      </c>
      <c r="C1919" s="79" t="s">
        <v>62</v>
      </c>
      <c r="D1919" s="85">
        <v>310</v>
      </c>
      <c r="E1919" s="79" t="s">
        <v>1485</v>
      </c>
    </row>
    <row r="1920" spans="1:5" ht="15.75" thickBot="1" x14ac:dyDescent="0.3">
      <c r="A1920" s="79" t="s">
        <v>3684</v>
      </c>
      <c r="B1920" s="85">
        <v>870</v>
      </c>
      <c r="C1920" s="79" t="s">
        <v>62</v>
      </c>
      <c r="D1920" s="85">
        <v>355</v>
      </c>
      <c r="E1920" s="79" t="s">
        <v>1488</v>
      </c>
    </row>
    <row r="1921" spans="1:5" ht="15.75" thickBot="1" x14ac:dyDescent="0.3">
      <c r="A1921" s="79" t="s">
        <v>3684</v>
      </c>
      <c r="B1921" s="85">
        <v>870</v>
      </c>
      <c r="C1921" s="79" t="s">
        <v>62</v>
      </c>
      <c r="D1921" s="85">
        <v>353</v>
      </c>
      <c r="E1921" s="79" t="s">
        <v>1486</v>
      </c>
    </row>
    <row r="1922" spans="1:5" ht="15.75" thickBot="1" x14ac:dyDescent="0.3">
      <c r="A1922" s="79" t="s">
        <v>3684</v>
      </c>
      <c r="B1922" s="85">
        <v>870</v>
      </c>
      <c r="C1922" s="79" t="s">
        <v>62</v>
      </c>
      <c r="D1922" s="85">
        <v>354</v>
      </c>
      <c r="E1922" s="79" t="s">
        <v>1487</v>
      </c>
    </row>
    <row r="1923" spans="1:5" ht="15.75" thickBot="1" x14ac:dyDescent="0.3">
      <c r="A1923" s="79" t="s">
        <v>3684</v>
      </c>
      <c r="B1923" s="85">
        <v>870</v>
      </c>
      <c r="C1923" s="79" t="s">
        <v>62</v>
      </c>
      <c r="D1923" s="85">
        <v>441</v>
      </c>
      <c r="E1923" s="79" t="s">
        <v>1489</v>
      </c>
    </row>
    <row r="1924" spans="1:5" ht="15.75" thickBot="1" x14ac:dyDescent="0.3">
      <c r="A1924" s="79" t="s">
        <v>3684</v>
      </c>
      <c r="B1924" s="85">
        <v>870</v>
      </c>
      <c r="C1924" s="79" t="s">
        <v>62</v>
      </c>
      <c r="D1924" s="85">
        <v>456</v>
      </c>
      <c r="E1924" s="79" t="s">
        <v>1490</v>
      </c>
    </row>
    <row r="1925" spans="1:5" ht="15.75" thickBot="1" x14ac:dyDescent="0.3">
      <c r="A1925" s="79" t="s">
        <v>3684</v>
      </c>
      <c r="B1925" s="85">
        <v>870</v>
      </c>
      <c r="C1925" s="79" t="s">
        <v>62</v>
      </c>
      <c r="D1925" s="85">
        <v>457</v>
      </c>
      <c r="E1925" s="79" t="s">
        <v>1491</v>
      </c>
    </row>
    <row r="1926" spans="1:5" ht="15.75" thickBot="1" x14ac:dyDescent="0.3">
      <c r="A1926" s="79" t="s">
        <v>3684</v>
      </c>
      <c r="B1926" s="85">
        <v>870</v>
      </c>
      <c r="C1926" s="79" t="s">
        <v>62</v>
      </c>
      <c r="D1926" s="85">
        <v>458</v>
      </c>
      <c r="E1926" s="79" t="s">
        <v>1492</v>
      </c>
    </row>
    <row r="1927" spans="1:5" ht="15.75" thickBot="1" x14ac:dyDescent="0.3">
      <c r="A1927" s="79" t="s">
        <v>3684</v>
      </c>
      <c r="B1927" s="85">
        <v>870</v>
      </c>
      <c r="C1927" s="79" t="s">
        <v>62</v>
      </c>
      <c r="D1927" s="85">
        <v>459</v>
      </c>
      <c r="E1927" s="79" t="s">
        <v>1493</v>
      </c>
    </row>
    <row r="1928" spans="1:5" ht="15.75" thickBot="1" x14ac:dyDescent="0.3">
      <c r="A1928" s="79" t="s">
        <v>3684</v>
      </c>
      <c r="B1928" s="85">
        <v>870</v>
      </c>
      <c r="C1928" s="79" t="s">
        <v>62</v>
      </c>
      <c r="D1928" s="85">
        <v>460</v>
      </c>
      <c r="E1928" s="79" t="s">
        <v>1494</v>
      </c>
    </row>
    <row r="1929" spans="1:5" ht="15.75" thickBot="1" x14ac:dyDescent="0.3">
      <c r="A1929" s="79" t="s">
        <v>3684</v>
      </c>
      <c r="B1929" s="85">
        <v>870</v>
      </c>
      <c r="C1929" s="79" t="s">
        <v>62</v>
      </c>
      <c r="D1929" s="85">
        <v>461</v>
      </c>
      <c r="E1929" s="79" t="s">
        <v>1495</v>
      </c>
    </row>
    <row r="1930" spans="1:5" ht="15.75" thickBot="1" x14ac:dyDescent="0.3">
      <c r="A1930" s="79" t="s">
        <v>3684</v>
      </c>
      <c r="B1930" s="85">
        <v>870</v>
      </c>
      <c r="C1930" s="79" t="s">
        <v>62</v>
      </c>
      <c r="D1930" s="85">
        <v>500</v>
      </c>
      <c r="E1930" s="79" t="s">
        <v>1496</v>
      </c>
    </row>
    <row r="1931" spans="1:5" ht="15.75" thickBot="1" x14ac:dyDescent="0.3">
      <c r="A1931" s="79" t="s">
        <v>3684</v>
      </c>
      <c r="B1931" s="85">
        <v>870</v>
      </c>
      <c r="C1931" s="79" t="s">
        <v>62</v>
      </c>
      <c r="D1931" s="85">
        <v>501</v>
      </c>
      <c r="E1931" s="79" t="s">
        <v>1497</v>
      </c>
    </row>
    <row r="1932" spans="1:5" ht="15.75" thickBot="1" x14ac:dyDescent="0.3">
      <c r="A1932" s="79" t="s">
        <v>3684</v>
      </c>
      <c r="B1932" s="85">
        <v>870</v>
      </c>
      <c r="C1932" s="79" t="s">
        <v>62</v>
      </c>
      <c r="D1932" s="85">
        <v>503</v>
      </c>
      <c r="E1932" s="79" t="s">
        <v>1498</v>
      </c>
    </row>
    <row r="1933" spans="1:5" ht="15.75" thickBot="1" x14ac:dyDescent="0.3">
      <c r="A1933" s="79" t="s">
        <v>3684</v>
      </c>
      <c r="B1933" s="85">
        <v>870</v>
      </c>
      <c r="C1933" s="79" t="s">
        <v>62</v>
      </c>
      <c r="D1933" s="85">
        <v>504</v>
      </c>
      <c r="E1933" s="79" t="s">
        <v>1499</v>
      </c>
    </row>
    <row r="1934" spans="1:5" ht="15.75" thickBot="1" x14ac:dyDescent="0.3">
      <c r="A1934" s="79" t="s">
        <v>3684</v>
      </c>
      <c r="B1934" s="85">
        <v>870</v>
      </c>
      <c r="C1934" s="79" t="s">
        <v>62</v>
      </c>
      <c r="D1934" s="85">
        <v>510</v>
      </c>
      <c r="E1934" s="79" t="s">
        <v>1504</v>
      </c>
    </row>
    <row r="1935" spans="1:5" ht="15.75" thickBot="1" x14ac:dyDescent="0.3">
      <c r="A1935" s="79" t="s">
        <v>3684</v>
      </c>
      <c r="B1935" s="85">
        <v>870</v>
      </c>
      <c r="C1935" s="79" t="s">
        <v>62</v>
      </c>
      <c r="D1935" s="85">
        <v>507</v>
      </c>
      <c r="E1935" s="79" t="s">
        <v>1501</v>
      </c>
    </row>
    <row r="1936" spans="1:5" ht="15.75" thickBot="1" x14ac:dyDescent="0.3">
      <c r="A1936" s="79" t="s">
        <v>3684</v>
      </c>
      <c r="B1936" s="85">
        <v>870</v>
      </c>
      <c r="C1936" s="79" t="s">
        <v>62</v>
      </c>
      <c r="D1936" s="85">
        <v>509</v>
      </c>
      <c r="E1936" s="79" t="s">
        <v>1503</v>
      </c>
    </row>
    <row r="1937" spans="1:5" ht="15.75" thickBot="1" x14ac:dyDescent="0.3">
      <c r="A1937" s="79" t="s">
        <v>3684</v>
      </c>
      <c r="B1937" s="85">
        <v>870</v>
      </c>
      <c r="C1937" s="79" t="s">
        <v>62</v>
      </c>
      <c r="D1937" s="85">
        <v>508</v>
      </c>
      <c r="E1937" s="79" t="s">
        <v>1502</v>
      </c>
    </row>
    <row r="1938" spans="1:5" ht="15.75" thickBot="1" x14ac:dyDescent="0.3">
      <c r="A1938" s="79" t="s">
        <v>3684</v>
      </c>
      <c r="B1938" s="85">
        <v>870</v>
      </c>
      <c r="C1938" s="79" t="s">
        <v>62</v>
      </c>
      <c r="D1938" s="85">
        <v>506</v>
      </c>
      <c r="E1938" s="79" t="s">
        <v>1500</v>
      </c>
    </row>
    <row r="1939" spans="1:5" ht="15.75" thickBot="1" x14ac:dyDescent="0.3">
      <c r="A1939" s="79" t="s">
        <v>3684</v>
      </c>
      <c r="B1939" s="85">
        <v>870</v>
      </c>
      <c r="C1939" s="79" t="s">
        <v>62</v>
      </c>
      <c r="D1939" s="85">
        <v>505</v>
      </c>
      <c r="E1939" s="79" t="s">
        <v>868</v>
      </c>
    </row>
    <row r="1940" spans="1:5" ht="15.75" thickBot="1" x14ac:dyDescent="0.3">
      <c r="A1940" s="79" t="s">
        <v>3684</v>
      </c>
      <c r="B1940" s="85">
        <v>870</v>
      </c>
      <c r="C1940" s="79" t="s">
        <v>62</v>
      </c>
      <c r="D1940" s="85">
        <v>544</v>
      </c>
      <c r="E1940" s="79" t="s">
        <v>1505</v>
      </c>
    </row>
    <row r="1941" spans="1:5" ht="15.75" thickBot="1" x14ac:dyDescent="0.3">
      <c r="A1941" s="79" t="s">
        <v>3684</v>
      </c>
      <c r="B1941" s="85">
        <v>870</v>
      </c>
      <c r="C1941" s="79" t="s">
        <v>62</v>
      </c>
      <c r="D1941" s="85">
        <v>588</v>
      </c>
      <c r="E1941" s="79" t="s">
        <v>1506</v>
      </c>
    </row>
    <row r="1942" spans="1:5" ht="15.75" thickBot="1" x14ac:dyDescent="0.3">
      <c r="A1942" s="79" t="s">
        <v>3684</v>
      </c>
      <c r="B1942" s="85">
        <v>870</v>
      </c>
      <c r="C1942" s="79" t="s">
        <v>62</v>
      </c>
      <c r="D1942" s="85">
        <v>589</v>
      </c>
      <c r="E1942" s="79" t="s">
        <v>1507</v>
      </c>
    </row>
    <row r="1943" spans="1:5" ht="15.75" thickBot="1" x14ac:dyDescent="0.3">
      <c r="A1943" s="79" t="s">
        <v>3684</v>
      </c>
      <c r="B1943" s="85">
        <v>870</v>
      </c>
      <c r="C1943" s="79" t="s">
        <v>62</v>
      </c>
      <c r="D1943" s="85">
        <v>590</v>
      </c>
      <c r="E1943" s="79" t="s">
        <v>1508</v>
      </c>
    </row>
    <row r="1944" spans="1:5" ht="15.75" thickBot="1" x14ac:dyDescent="0.3">
      <c r="A1944" s="79" t="s">
        <v>3684</v>
      </c>
      <c r="B1944" s="85">
        <v>870</v>
      </c>
      <c r="C1944" s="79" t="s">
        <v>62</v>
      </c>
      <c r="D1944" s="85">
        <v>591</v>
      </c>
      <c r="E1944" s="79" t="s">
        <v>1509</v>
      </c>
    </row>
    <row r="1945" spans="1:5" ht="15.75" thickBot="1" x14ac:dyDescent="0.3">
      <c r="A1945" s="79" t="s">
        <v>3684</v>
      </c>
      <c r="B1945" s="85">
        <v>870</v>
      </c>
      <c r="C1945" s="79" t="s">
        <v>62</v>
      </c>
      <c r="D1945" s="85">
        <v>593</v>
      </c>
      <c r="E1945" s="79" t="s">
        <v>1511</v>
      </c>
    </row>
    <row r="1946" spans="1:5" ht="15.75" thickBot="1" x14ac:dyDescent="0.3">
      <c r="A1946" s="79" t="s">
        <v>3684</v>
      </c>
      <c r="B1946" s="85">
        <v>870</v>
      </c>
      <c r="C1946" s="79" t="s">
        <v>62</v>
      </c>
      <c r="D1946" s="85">
        <v>592</v>
      </c>
      <c r="E1946" s="79" t="s">
        <v>1510</v>
      </c>
    </row>
    <row r="1947" spans="1:5" ht="15.75" thickBot="1" x14ac:dyDescent="0.3">
      <c r="A1947" s="79" t="s">
        <v>3684</v>
      </c>
      <c r="B1947" s="85">
        <v>870</v>
      </c>
      <c r="C1947" s="79" t="s">
        <v>62</v>
      </c>
      <c r="D1947" s="85">
        <v>632</v>
      </c>
      <c r="E1947" s="79" t="s">
        <v>1512</v>
      </c>
    </row>
    <row r="1948" spans="1:5" ht="15.75" thickBot="1" x14ac:dyDescent="0.3">
      <c r="A1948" s="79" t="s">
        <v>3684</v>
      </c>
      <c r="B1948" s="85">
        <v>870</v>
      </c>
      <c r="C1948" s="79" t="s">
        <v>62</v>
      </c>
      <c r="D1948" s="85">
        <v>637</v>
      </c>
      <c r="E1948" s="79" t="s">
        <v>1516</v>
      </c>
    </row>
    <row r="1949" spans="1:5" ht="15.75" thickBot="1" x14ac:dyDescent="0.3">
      <c r="A1949" s="79" t="s">
        <v>3684</v>
      </c>
      <c r="B1949" s="85">
        <v>870</v>
      </c>
      <c r="C1949" s="79" t="s">
        <v>62</v>
      </c>
      <c r="D1949" s="85">
        <v>633</v>
      </c>
      <c r="E1949" s="79" t="s">
        <v>977</v>
      </c>
    </row>
    <row r="1950" spans="1:5" ht="15.75" thickBot="1" x14ac:dyDescent="0.3">
      <c r="A1950" s="79" t="s">
        <v>3684</v>
      </c>
      <c r="B1950" s="85">
        <v>870</v>
      </c>
      <c r="C1950" s="79" t="s">
        <v>62</v>
      </c>
      <c r="D1950" s="85">
        <v>638</v>
      </c>
      <c r="E1950" s="79" t="s">
        <v>1517</v>
      </c>
    </row>
    <row r="1951" spans="1:5" ht="15.75" thickBot="1" x14ac:dyDescent="0.3">
      <c r="A1951" s="79" t="s">
        <v>3684</v>
      </c>
      <c r="B1951" s="85">
        <v>870</v>
      </c>
      <c r="C1951" s="79" t="s">
        <v>62</v>
      </c>
      <c r="D1951" s="85">
        <v>634</v>
      </c>
      <c r="E1951" s="79" t="s">
        <v>1513</v>
      </c>
    </row>
    <row r="1952" spans="1:5" ht="15.75" thickBot="1" x14ac:dyDescent="0.3">
      <c r="A1952" s="79" t="s">
        <v>3684</v>
      </c>
      <c r="B1952" s="85">
        <v>870</v>
      </c>
      <c r="C1952" s="79" t="s">
        <v>62</v>
      </c>
      <c r="D1952" s="85">
        <v>636</v>
      </c>
      <c r="E1952" s="79" t="s">
        <v>1515</v>
      </c>
    </row>
    <row r="1953" spans="1:5" ht="15.75" thickBot="1" x14ac:dyDescent="0.3">
      <c r="A1953" s="79" t="s">
        <v>3684</v>
      </c>
      <c r="B1953" s="85">
        <v>870</v>
      </c>
      <c r="C1953" s="79" t="s">
        <v>62</v>
      </c>
      <c r="D1953" s="85">
        <v>635</v>
      </c>
      <c r="E1953" s="79" t="s">
        <v>1514</v>
      </c>
    </row>
    <row r="1954" spans="1:5" ht="15.75" thickBot="1" x14ac:dyDescent="0.3">
      <c r="A1954" s="79" t="s">
        <v>3684</v>
      </c>
      <c r="B1954" s="85">
        <v>870</v>
      </c>
      <c r="C1954" s="79" t="s">
        <v>62</v>
      </c>
      <c r="D1954" s="85">
        <v>691</v>
      </c>
      <c r="E1954" s="79" t="s">
        <v>1518</v>
      </c>
    </row>
    <row r="1955" spans="1:5" ht="15.75" thickBot="1" x14ac:dyDescent="0.3">
      <c r="A1955" s="79" t="s">
        <v>3684</v>
      </c>
      <c r="B1955" s="85">
        <v>870</v>
      </c>
      <c r="C1955" s="79" t="s">
        <v>62</v>
      </c>
      <c r="D1955" s="85">
        <v>692</v>
      </c>
      <c r="E1955" s="79" t="s">
        <v>1519</v>
      </c>
    </row>
    <row r="1956" spans="1:5" ht="15.75" thickBot="1" x14ac:dyDescent="0.3">
      <c r="A1956" s="79" t="s">
        <v>3684</v>
      </c>
      <c r="B1956" s="85">
        <v>870</v>
      </c>
      <c r="C1956" s="79" t="s">
        <v>62</v>
      </c>
      <c r="D1956" s="85">
        <v>693</v>
      </c>
      <c r="E1956" s="79" t="s">
        <v>1520</v>
      </c>
    </row>
    <row r="1957" spans="1:5" ht="15.75" thickBot="1" x14ac:dyDescent="0.3">
      <c r="A1957" s="79" t="s">
        <v>3684</v>
      </c>
      <c r="B1957" s="85">
        <v>870</v>
      </c>
      <c r="C1957" s="79" t="s">
        <v>62</v>
      </c>
      <c r="D1957" s="85">
        <v>694</v>
      </c>
      <c r="E1957" s="79" t="s">
        <v>1521</v>
      </c>
    </row>
    <row r="1958" spans="1:5" ht="15.75" thickBot="1" x14ac:dyDescent="0.3">
      <c r="A1958" s="79" t="s">
        <v>3684</v>
      </c>
      <c r="B1958" s="85">
        <v>870</v>
      </c>
      <c r="C1958" s="79" t="s">
        <v>62</v>
      </c>
      <c r="D1958" s="85">
        <v>695</v>
      </c>
      <c r="E1958" s="79" t="s">
        <v>1522</v>
      </c>
    </row>
    <row r="1959" spans="1:5" ht="15.75" thickBot="1" x14ac:dyDescent="0.3">
      <c r="A1959" s="79" t="s">
        <v>3684</v>
      </c>
      <c r="B1959" s="85">
        <v>870</v>
      </c>
      <c r="C1959" s="79" t="s">
        <v>62</v>
      </c>
      <c r="D1959" s="85">
        <v>696</v>
      </c>
      <c r="E1959" s="79" t="s">
        <v>1523</v>
      </c>
    </row>
    <row r="1960" spans="1:5" ht="15.75" thickBot="1" x14ac:dyDescent="0.3">
      <c r="A1960" s="79" t="s">
        <v>3684</v>
      </c>
      <c r="B1960" s="85">
        <v>870</v>
      </c>
      <c r="C1960" s="79" t="s">
        <v>62</v>
      </c>
      <c r="D1960" s="85">
        <v>700</v>
      </c>
      <c r="E1960" s="79" t="s">
        <v>1524</v>
      </c>
    </row>
    <row r="1961" spans="1:5" ht="15.75" thickBot="1" x14ac:dyDescent="0.3">
      <c r="A1961" s="79" t="s">
        <v>3684</v>
      </c>
      <c r="B1961" s="85">
        <v>870</v>
      </c>
      <c r="C1961" s="79" t="s">
        <v>62</v>
      </c>
      <c r="D1961" s="85">
        <v>735</v>
      </c>
      <c r="E1961" s="79" t="s">
        <v>1526</v>
      </c>
    </row>
    <row r="1962" spans="1:5" ht="15.75" thickBot="1" x14ac:dyDescent="0.3">
      <c r="A1962" s="79" t="s">
        <v>3684</v>
      </c>
      <c r="B1962" s="85">
        <v>870</v>
      </c>
      <c r="C1962" s="79" t="s">
        <v>62</v>
      </c>
      <c r="D1962" s="85">
        <v>736</v>
      </c>
      <c r="E1962" s="79" t="s">
        <v>1003</v>
      </c>
    </row>
    <row r="1963" spans="1:5" ht="15.75" thickBot="1" x14ac:dyDescent="0.3">
      <c r="A1963" s="79" t="s">
        <v>3684</v>
      </c>
      <c r="B1963" s="85">
        <v>870</v>
      </c>
      <c r="C1963" s="79" t="s">
        <v>62</v>
      </c>
      <c r="D1963" s="85">
        <v>737</v>
      </c>
      <c r="E1963" s="79" t="s">
        <v>1527</v>
      </c>
    </row>
    <row r="1964" spans="1:5" ht="15.75" thickBot="1" x14ac:dyDescent="0.3">
      <c r="A1964" s="79" t="s">
        <v>3684</v>
      </c>
      <c r="B1964" s="85">
        <v>870</v>
      </c>
      <c r="C1964" s="79" t="s">
        <v>62</v>
      </c>
      <c r="D1964" s="85">
        <v>738</v>
      </c>
      <c r="E1964" s="79" t="s">
        <v>1528</v>
      </c>
    </row>
    <row r="1965" spans="1:5" ht="15.75" thickBot="1" x14ac:dyDescent="0.3">
      <c r="A1965" s="79" t="s">
        <v>3684</v>
      </c>
      <c r="B1965" s="85">
        <v>870</v>
      </c>
      <c r="C1965" s="79" t="s">
        <v>62</v>
      </c>
      <c r="D1965" s="85">
        <v>739</v>
      </c>
      <c r="E1965" s="79" t="s">
        <v>1529</v>
      </c>
    </row>
    <row r="1966" spans="1:5" ht="15.75" thickBot="1" x14ac:dyDescent="0.3">
      <c r="A1966" s="79" t="s">
        <v>3684</v>
      </c>
      <c r="B1966" s="85">
        <v>870</v>
      </c>
      <c r="C1966" s="79" t="s">
        <v>62</v>
      </c>
      <c r="D1966" s="85">
        <v>740</v>
      </c>
      <c r="E1966" s="79" t="s">
        <v>1530</v>
      </c>
    </row>
    <row r="1967" spans="1:5" ht="15.75" thickBot="1" x14ac:dyDescent="0.3">
      <c r="A1967" s="79" t="s">
        <v>3684</v>
      </c>
      <c r="B1967" s="85">
        <v>870</v>
      </c>
      <c r="C1967" s="79" t="s">
        <v>62</v>
      </c>
      <c r="D1967" s="85">
        <v>779</v>
      </c>
      <c r="E1967" s="79" t="s">
        <v>1531</v>
      </c>
    </row>
    <row r="1968" spans="1:5" ht="15.75" thickBot="1" x14ac:dyDescent="0.3">
      <c r="A1968" s="79" t="s">
        <v>3684</v>
      </c>
      <c r="B1968" s="85">
        <v>870</v>
      </c>
      <c r="C1968" s="79" t="s">
        <v>62</v>
      </c>
      <c r="D1968" s="85">
        <v>783</v>
      </c>
      <c r="E1968" s="79" t="s">
        <v>1534</v>
      </c>
    </row>
    <row r="1969" spans="1:5" ht="15.75" thickBot="1" x14ac:dyDescent="0.3">
      <c r="A1969" s="79" t="s">
        <v>3684</v>
      </c>
      <c r="B1969" s="85">
        <v>870</v>
      </c>
      <c r="C1969" s="79" t="s">
        <v>62</v>
      </c>
      <c r="D1969" s="85">
        <v>781</v>
      </c>
      <c r="E1969" s="79" t="s">
        <v>1532</v>
      </c>
    </row>
    <row r="1970" spans="1:5" ht="15.75" thickBot="1" x14ac:dyDescent="0.3">
      <c r="A1970" s="79" t="s">
        <v>3684</v>
      </c>
      <c r="B1970" s="85">
        <v>870</v>
      </c>
      <c r="C1970" s="79" t="s">
        <v>62</v>
      </c>
      <c r="D1970" s="85">
        <v>782</v>
      </c>
      <c r="E1970" s="79" t="s">
        <v>1533</v>
      </c>
    </row>
    <row r="1971" spans="1:5" ht="15.75" thickBot="1" x14ac:dyDescent="0.3">
      <c r="A1971" s="79" t="s">
        <v>3684</v>
      </c>
      <c r="B1971" s="85">
        <v>870</v>
      </c>
      <c r="C1971" s="79" t="s">
        <v>62</v>
      </c>
      <c r="D1971" s="85">
        <v>784</v>
      </c>
      <c r="E1971" s="79" t="s">
        <v>1535</v>
      </c>
    </row>
    <row r="1972" spans="1:5" ht="15.75" thickBot="1" x14ac:dyDescent="0.3">
      <c r="A1972" s="79" t="s">
        <v>3684</v>
      </c>
      <c r="B1972" s="85">
        <v>870</v>
      </c>
      <c r="C1972" s="79" t="s">
        <v>62</v>
      </c>
      <c r="D1972" s="85">
        <v>825</v>
      </c>
      <c r="E1972" s="79" t="s">
        <v>1536</v>
      </c>
    </row>
    <row r="1973" spans="1:5" ht="15.75" thickBot="1" x14ac:dyDescent="0.3">
      <c r="A1973" s="79" t="s">
        <v>3684</v>
      </c>
      <c r="B1973" s="85">
        <v>870</v>
      </c>
      <c r="C1973" s="79" t="s">
        <v>62</v>
      </c>
      <c r="D1973" s="85">
        <v>867</v>
      </c>
      <c r="E1973" s="79" t="s">
        <v>931</v>
      </c>
    </row>
    <row r="1974" spans="1:5" ht="15.75" thickBot="1" x14ac:dyDescent="0.3">
      <c r="A1974" s="79" t="s">
        <v>3684</v>
      </c>
      <c r="B1974" s="85">
        <v>870</v>
      </c>
      <c r="C1974" s="79" t="s">
        <v>62</v>
      </c>
      <c r="D1974" s="85">
        <v>869</v>
      </c>
      <c r="E1974" s="79" t="s">
        <v>1538</v>
      </c>
    </row>
    <row r="1975" spans="1:5" ht="15.75" thickBot="1" x14ac:dyDescent="0.3">
      <c r="A1975" s="79" t="s">
        <v>3684</v>
      </c>
      <c r="B1975" s="85">
        <v>870</v>
      </c>
      <c r="C1975" s="79" t="s">
        <v>62</v>
      </c>
      <c r="D1975" s="85">
        <v>868</v>
      </c>
      <c r="E1975" s="79" t="s">
        <v>1537</v>
      </c>
    </row>
    <row r="1976" spans="1:5" ht="15.75" thickBot="1" x14ac:dyDescent="0.3">
      <c r="A1976" s="79" t="s">
        <v>3684</v>
      </c>
      <c r="B1976" s="85">
        <v>910</v>
      </c>
      <c r="C1976" s="79" t="s">
        <v>63</v>
      </c>
      <c r="D1976" s="85">
        <v>1</v>
      </c>
      <c r="E1976" s="79" t="s">
        <v>1728</v>
      </c>
    </row>
    <row r="1977" spans="1:5" ht="15.75" thickBot="1" x14ac:dyDescent="0.3">
      <c r="A1977" s="79" t="s">
        <v>3684</v>
      </c>
      <c r="B1977" s="85">
        <v>910</v>
      </c>
      <c r="C1977" s="79" t="s">
        <v>63</v>
      </c>
      <c r="D1977" s="85">
        <v>2</v>
      </c>
      <c r="E1977" s="79" t="s">
        <v>1729</v>
      </c>
    </row>
    <row r="1978" spans="1:5" ht="15.75" thickBot="1" x14ac:dyDescent="0.3">
      <c r="A1978" s="79" t="s">
        <v>3684</v>
      </c>
      <c r="B1978" s="85">
        <v>910</v>
      </c>
      <c r="C1978" s="79" t="s">
        <v>63</v>
      </c>
      <c r="D1978" s="85">
        <v>3</v>
      </c>
      <c r="E1978" s="79" t="s">
        <v>1730</v>
      </c>
    </row>
    <row r="1979" spans="1:5" ht="15.75" thickBot="1" x14ac:dyDescent="0.3">
      <c r="A1979" s="79" t="s">
        <v>3684</v>
      </c>
      <c r="B1979" s="85">
        <v>910</v>
      </c>
      <c r="C1979" s="79" t="s">
        <v>63</v>
      </c>
      <c r="D1979" s="85">
        <v>4</v>
      </c>
      <c r="E1979" s="79" t="s">
        <v>1731</v>
      </c>
    </row>
    <row r="1980" spans="1:5" ht="15.75" thickBot="1" x14ac:dyDescent="0.3">
      <c r="A1980" s="79" t="s">
        <v>3684</v>
      </c>
      <c r="B1980" s="85">
        <v>910</v>
      </c>
      <c r="C1980" s="79" t="s">
        <v>63</v>
      </c>
      <c r="D1980" s="85">
        <v>5</v>
      </c>
      <c r="E1980" s="79" t="s">
        <v>1732</v>
      </c>
    </row>
    <row r="1981" spans="1:5" ht="15.75" thickBot="1" x14ac:dyDescent="0.3">
      <c r="A1981" s="79" t="s">
        <v>3684</v>
      </c>
      <c r="B1981" s="85">
        <v>910</v>
      </c>
      <c r="C1981" s="79" t="s">
        <v>63</v>
      </c>
      <c r="D1981" s="85">
        <v>6</v>
      </c>
      <c r="E1981" s="79" t="s">
        <v>1733</v>
      </c>
    </row>
    <row r="1982" spans="1:5" ht="15.75" thickBot="1" x14ac:dyDescent="0.3">
      <c r="A1982" s="79" t="s">
        <v>3684</v>
      </c>
      <c r="B1982" s="85">
        <v>910</v>
      </c>
      <c r="C1982" s="79" t="s">
        <v>63</v>
      </c>
      <c r="D1982" s="85">
        <v>8</v>
      </c>
      <c r="E1982" s="79" t="s">
        <v>1734</v>
      </c>
    </row>
    <row r="1983" spans="1:5" ht="15.75" thickBot="1" x14ac:dyDescent="0.3">
      <c r="A1983" s="79" t="s">
        <v>3684</v>
      </c>
      <c r="B1983" s="85">
        <v>910</v>
      </c>
      <c r="C1983" s="79" t="s">
        <v>63</v>
      </c>
      <c r="D1983" s="85">
        <v>10</v>
      </c>
      <c r="E1983" s="79" t="s">
        <v>1736</v>
      </c>
    </row>
    <row r="1984" spans="1:5" ht="15.75" thickBot="1" x14ac:dyDescent="0.3">
      <c r="A1984" s="79" t="s">
        <v>3684</v>
      </c>
      <c r="B1984" s="85">
        <v>910</v>
      </c>
      <c r="C1984" s="79" t="s">
        <v>63</v>
      </c>
      <c r="D1984" s="85">
        <v>9</v>
      </c>
      <c r="E1984" s="79" t="s">
        <v>1735</v>
      </c>
    </row>
    <row r="1985" spans="1:5" ht="15.75" thickBot="1" x14ac:dyDescent="0.3">
      <c r="A1985" s="79" t="s">
        <v>3684</v>
      </c>
      <c r="B1985" s="85">
        <v>910</v>
      </c>
      <c r="C1985" s="79" t="s">
        <v>63</v>
      </c>
      <c r="D1985" s="85">
        <v>48</v>
      </c>
      <c r="E1985" s="79" t="s">
        <v>1740</v>
      </c>
    </row>
    <row r="1986" spans="1:5" ht="15.75" thickBot="1" x14ac:dyDescent="0.3">
      <c r="A1986" s="79" t="s">
        <v>3684</v>
      </c>
      <c r="B1986" s="85">
        <v>910</v>
      </c>
      <c r="C1986" s="79" t="s">
        <v>63</v>
      </c>
      <c r="D1986" s="85">
        <v>45</v>
      </c>
      <c r="E1986" s="79" t="s">
        <v>1737</v>
      </c>
    </row>
    <row r="1987" spans="1:5" ht="15.75" thickBot="1" x14ac:dyDescent="0.3">
      <c r="A1987" s="79" t="s">
        <v>3684</v>
      </c>
      <c r="B1987" s="85">
        <v>910</v>
      </c>
      <c r="C1987" s="79" t="s">
        <v>63</v>
      </c>
      <c r="D1987" s="85">
        <v>46</v>
      </c>
      <c r="E1987" s="79" t="s">
        <v>1738</v>
      </c>
    </row>
    <row r="1988" spans="1:5" ht="15.75" thickBot="1" x14ac:dyDescent="0.3">
      <c r="A1988" s="79" t="s">
        <v>3684</v>
      </c>
      <c r="B1988" s="85">
        <v>910</v>
      </c>
      <c r="C1988" s="79" t="s">
        <v>63</v>
      </c>
      <c r="D1988" s="85">
        <v>47</v>
      </c>
      <c r="E1988" s="79" t="s">
        <v>1739</v>
      </c>
    </row>
    <row r="1989" spans="1:5" ht="15.75" thickBot="1" x14ac:dyDescent="0.3">
      <c r="A1989" s="79" t="s">
        <v>3684</v>
      </c>
      <c r="B1989" s="85">
        <v>910</v>
      </c>
      <c r="C1989" s="79" t="s">
        <v>63</v>
      </c>
      <c r="D1989" s="85">
        <v>89</v>
      </c>
      <c r="E1989" s="79" t="s">
        <v>1741</v>
      </c>
    </row>
    <row r="1990" spans="1:5" ht="15.75" thickBot="1" x14ac:dyDescent="0.3">
      <c r="A1990" s="79" t="s">
        <v>3684</v>
      </c>
      <c r="B1990" s="85">
        <v>910</v>
      </c>
      <c r="C1990" s="79" t="s">
        <v>63</v>
      </c>
      <c r="D1990" s="85">
        <v>90</v>
      </c>
      <c r="E1990" s="79" t="s">
        <v>1742</v>
      </c>
    </row>
    <row r="1991" spans="1:5" ht="15.75" thickBot="1" x14ac:dyDescent="0.3">
      <c r="A1991" s="79" t="s">
        <v>3684</v>
      </c>
      <c r="B1991" s="85">
        <v>910</v>
      </c>
      <c r="C1991" s="79" t="s">
        <v>63</v>
      </c>
      <c r="D1991" s="85">
        <v>91</v>
      </c>
      <c r="E1991" s="79" t="s">
        <v>1743</v>
      </c>
    </row>
    <row r="1992" spans="1:5" ht="15.75" thickBot="1" x14ac:dyDescent="0.3">
      <c r="A1992" s="79" t="s">
        <v>3684</v>
      </c>
      <c r="B1992" s="85">
        <v>910</v>
      </c>
      <c r="C1992" s="79" t="s">
        <v>63</v>
      </c>
      <c r="D1992" s="85">
        <v>92</v>
      </c>
      <c r="E1992" s="79" t="s">
        <v>1744</v>
      </c>
    </row>
    <row r="1993" spans="1:5" ht="15.75" thickBot="1" x14ac:dyDescent="0.3">
      <c r="A1993" s="79" t="s">
        <v>3684</v>
      </c>
      <c r="B1993" s="85">
        <v>910</v>
      </c>
      <c r="C1993" s="79" t="s">
        <v>63</v>
      </c>
      <c r="D1993" s="85">
        <v>93</v>
      </c>
      <c r="E1993" s="79" t="s">
        <v>1745</v>
      </c>
    </row>
    <row r="1994" spans="1:5" ht="15.75" thickBot="1" x14ac:dyDescent="0.3">
      <c r="A1994" s="79" t="s">
        <v>3684</v>
      </c>
      <c r="B1994" s="85">
        <v>910</v>
      </c>
      <c r="C1994" s="79" t="s">
        <v>63</v>
      </c>
      <c r="D1994" s="85">
        <v>101</v>
      </c>
      <c r="E1994" s="79" t="s">
        <v>1751</v>
      </c>
    </row>
    <row r="1995" spans="1:5" ht="15.75" thickBot="1" x14ac:dyDescent="0.3">
      <c r="A1995" s="79" t="s">
        <v>3684</v>
      </c>
      <c r="B1995" s="85">
        <v>910</v>
      </c>
      <c r="C1995" s="79" t="s">
        <v>63</v>
      </c>
      <c r="D1995" s="85">
        <v>102</v>
      </c>
      <c r="E1995" s="79" t="s">
        <v>1752</v>
      </c>
    </row>
    <row r="1996" spans="1:5" ht="15.75" thickBot="1" x14ac:dyDescent="0.3">
      <c r="A1996" s="79" t="s">
        <v>3684</v>
      </c>
      <c r="B1996" s="85">
        <v>910</v>
      </c>
      <c r="C1996" s="79" t="s">
        <v>63</v>
      </c>
      <c r="D1996" s="85">
        <v>94</v>
      </c>
      <c r="E1996" s="79" t="s">
        <v>1746</v>
      </c>
    </row>
    <row r="1997" spans="1:5" ht="15.75" thickBot="1" x14ac:dyDescent="0.3">
      <c r="A1997" s="79" t="s">
        <v>3684</v>
      </c>
      <c r="B1997" s="85">
        <v>910</v>
      </c>
      <c r="C1997" s="79" t="s">
        <v>63</v>
      </c>
      <c r="D1997" s="85">
        <v>95</v>
      </c>
      <c r="E1997" s="79" t="s">
        <v>1455</v>
      </c>
    </row>
    <row r="1998" spans="1:5" ht="15.75" thickBot="1" x14ac:dyDescent="0.3">
      <c r="A1998" s="79" t="s">
        <v>3684</v>
      </c>
      <c r="B1998" s="85">
        <v>910</v>
      </c>
      <c r="C1998" s="79" t="s">
        <v>63</v>
      </c>
      <c r="D1998" s="85">
        <v>96</v>
      </c>
      <c r="E1998" s="79" t="s">
        <v>1747</v>
      </c>
    </row>
    <row r="1999" spans="1:5" ht="15.75" thickBot="1" x14ac:dyDescent="0.3">
      <c r="A1999" s="79" t="s">
        <v>3684</v>
      </c>
      <c r="B1999" s="85">
        <v>910</v>
      </c>
      <c r="C1999" s="79" t="s">
        <v>63</v>
      </c>
      <c r="D1999" s="85">
        <v>97</v>
      </c>
      <c r="E1999" s="79" t="s">
        <v>1748</v>
      </c>
    </row>
    <row r="2000" spans="1:5" ht="15.75" thickBot="1" x14ac:dyDescent="0.3">
      <c r="A2000" s="79" t="s">
        <v>3684</v>
      </c>
      <c r="B2000" s="85">
        <v>910</v>
      </c>
      <c r="C2000" s="79" t="s">
        <v>63</v>
      </c>
      <c r="D2000" s="85">
        <v>98</v>
      </c>
      <c r="E2000" s="79" t="s">
        <v>1749</v>
      </c>
    </row>
    <row r="2001" spans="1:5" ht="15.75" thickBot="1" x14ac:dyDescent="0.3">
      <c r="A2001" s="79" t="s">
        <v>3684</v>
      </c>
      <c r="B2001" s="85">
        <v>910</v>
      </c>
      <c r="C2001" s="79" t="s">
        <v>63</v>
      </c>
      <c r="D2001" s="85">
        <v>99</v>
      </c>
      <c r="E2001" s="79" t="s">
        <v>1454</v>
      </c>
    </row>
    <row r="2002" spans="1:5" ht="15.75" thickBot="1" x14ac:dyDescent="0.3">
      <c r="A2002" s="79" t="s">
        <v>3684</v>
      </c>
      <c r="B2002" s="85">
        <v>910</v>
      </c>
      <c r="C2002" s="79" t="s">
        <v>63</v>
      </c>
      <c r="D2002" s="85">
        <v>100</v>
      </c>
      <c r="E2002" s="79" t="s">
        <v>1750</v>
      </c>
    </row>
    <row r="2003" spans="1:5" ht="15.75" thickBot="1" x14ac:dyDescent="0.3">
      <c r="A2003" s="79" t="s">
        <v>3684</v>
      </c>
      <c r="B2003" s="85">
        <v>910</v>
      </c>
      <c r="C2003" s="79" t="s">
        <v>63</v>
      </c>
      <c r="D2003" s="85">
        <v>133</v>
      </c>
      <c r="E2003" s="79" t="s">
        <v>1753</v>
      </c>
    </row>
    <row r="2004" spans="1:5" ht="15.75" thickBot="1" x14ac:dyDescent="0.3">
      <c r="A2004" s="79" t="s">
        <v>3684</v>
      </c>
      <c r="B2004" s="85">
        <v>910</v>
      </c>
      <c r="C2004" s="79" t="s">
        <v>63</v>
      </c>
      <c r="D2004" s="85">
        <v>135</v>
      </c>
      <c r="E2004" s="79" t="s">
        <v>1755</v>
      </c>
    </row>
    <row r="2005" spans="1:5" ht="15.75" thickBot="1" x14ac:dyDescent="0.3">
      <c r="A2005" s="79" t="s">
        <v>3684</v>
      </c>
      <c r="B2005" s="85">
        <v>910</v>
      </c>
      <c r="C2005" s="79" t="s">
        <v>63</v>
      </c>
      <c r="D2005" s="85">
        <v>136</v>
      </c>
      <c r="E2005" s="79" t="s">
        <v>1756</v>
      </c>
    </row>
    <row r="2006" spans="1:5" ht="15.75" thickBot="1" x14ac:dyDescent="0.3">
      <c r="A2006" s="79" t="s">
        <v>3684</v>
      </c>
      <c r="B2006" s="85">
        <v>910</v>
      </c>
      <c r="C2006" s="79" t="s">
        <v>63</v>
      </c>
      <c r="D2006" s="85">
        <v>134</v>
      </c>
      <c r="E2006" s="79" t="s">
        <v>1754</v>
      </c>
    </row>
    <row r="2007" spans="1:5" ht="15.75" thickBot="1" x14ac:dyDescent="0.3">
      <c r="A2007" s="79" t="s">
        <v>3684</v>
      </c>
      <c r="B2007" s="85">
        <v>910</v>
      </c>
      <c r="C2007" s="79" t="s">
        <v>63</v>
      </c>
      <c r="D2007" s="85">
        <v>643</v>
      </c>
      <c r="E2007" s="79" t="s">
        <v>1799</v>
      </c>
    </row>
    <row r="2008" spans="1:5" ht="15.75" thickBot="1" x14ac:dyDescent="0.3">
      <c r="A2008" s="79" t="s">
        <v>3684</v>
      </c>
      <c r="B2008" s="85">
        <v>910</v>
      </c>
      <c r="C2008" s="79" t="s">
        <v>63</v>
      </c>
      <c r="D2008" s="85">
        <v>177</v>
      </c>
      <c r="E2008" s="79" t="s">
        <v>1757</v>
      </c>
    </row>
    <row r="2009" spans="1:5" ht="15.75" thickBot="1" x14ac:dyDescent="0.3">
      <c r="A2009" s="79" t="s">
        <v>3684</v>
      </c>
      <c r="B2009" s="85">
        <v>910</v>
      </c>
      <c r="C2009" s="79" t="s">
        <v>63</v>
      </c>
      <c r="D2009" s="85">
        <v>178</v>
      </c>
      <c r="E2009" s="79" t="s">
        <v>1758</v>
      </c>
    </row>
    <row r="2010" spans="1:5" ht="15.75" thickBot="1" x14ac:dyDescent="0.3">
      <c r="A2010" s="79" t="s">
        <v>3684</v>
      </c>
      <c r="B2010" s="85">
        <v>910</v>
      </c>
      <c r="C2010" s="79" t="s">
        <v>63</v>
      </c>
      <c r="D2010" s="85">
        <v>184</v>
      </c>
      <c r="E2010" s="79" t="s">
        <v>1763</v>
      </c>
    </row>
    <row r="2011" spans="1:5" ht="15.75" thickBot="1" x14ac:dyDescent="0.3">
      <c r="A2011" s="79" t="s">
        <v>3684</v>
      </c>
      <c r="B2011" s="85">
        <v>910</v>
      </c>
      <c r="C2011" s="79" t="s">
        <v>63</v>
      </c>
      <c r="D2011" s="85">
        <v>181</v>
      </c>
      <c r="E2011" s="79" t="s">
        <v>1761</v>
      </c>
    </row>
    <row r="2012" spans="1:5" ht="15.75" thickBot="1" x14ac:dyDescent="0.3">
      <c r="A2012" s="79" t="s">
        <v>3684</v>
      </c>
      <c r="B2012" s="85">
        <v>910</v>
      </c>
      <c r="C2012" s="79" t="s">
        <v>63</v>
      </c>
      <c r="D2012" s="85">
        <v>179</v>
      </c>
      <c r="E2012" s="79" t="s">
        <v>1759</v>
      </c>
    </row>
    <row r="2013" spans="1:5" ht="15.75" thickBot="1" x14ac:dyDescent="0.3">
      <c r="A2013" s="79" t="s">
        <v>3684</v>
      </c>
      <c r="B2013" s="85">
        <v>910</v>
      </c>
      <c r="C2013" s="79" t="s">
        <v>63</v>
      </c>
      <c r="D2013" s="85">
        <v>180</v>
      </c>
      <c r="E2013" s="79" t="s">
        <v>1760</v>
      </c>
    </row>
    <row r="2014" spans="1:5" ht="15.75" thickBot="1" x14ac:dyDescent="0.3">
      <c r="A2014" s="79" t="s">
        <v>3684</v>
      </c>
      <c r="B2014" s="85">
        <v>910</v>
      </c>
      <c r="C2014" s="79" t="s">
        <v>63</v>
      </c>
      <c r="D2014" s="85">
        <v>185</v>
      </c>
      <c r="E2014" s="79" t="s">
        <v>1764</v>
      </c>
    </row>
    <row r="2015" spans="1:5" ht="15.75" thickBot="1" x14ac:dyDescent="0.3">
      <c r="A2015" s="79" t="s">
        <v>3684</v>
      </c>
      <c r="B2015" s="85">
        <v>910</v>
      </c>
      <c r="C2015" s="79" t="s">
        <v>63</v>
      </c>
      <c r="D2015" s="85">
        <v>186</v>
      </c>
      <c r="E2015" s="79" t="s">
        <v>1136</v>
      </c>
    </row>
    <row r="2016" spans="1:5" ht="15.75" thickBot="1" x14ac:dyDescent="0.3">
      <c r="A2016" s="79" t="s">
        <v>3684</v>
      </c>
      <c r="B2016" s="85">
        <v>910</v>
      </c>
      <c r="C2016" s="79" t="s">
        <v>63</v>
      </c>
      <c r="D2016" s="85">
        <v>183</v>
      </c>
      <c r="E2016" s="79" t="s">
        <v>1333</v>
      </c>
    </row>
    <row r="2017" spans="1:5" ht="15.75" thickBot="1" x14ac:dyDescent="0.3">
      <c r="A2017" s="79" t="s">
        <v>3684</v>
      </c>
      <c r="B2017" s="85">
        <v>910</v>
      </c>
      <c r="C2017" s="79" t="s">
        <v>63</v>
      </c>
      <c r="D2017" s="85">
        <v>182</v>
      </c>
      <c r="E2017" s="79" t="s">
        <v>1762</v>
      </c>
    </row>
    <row r="2018" spans="1:5" ht="15.75" thickBot="1" x14ac:dyDescent="0.3">
      <c r="A2018" s="79" t="s">
        <v>3684</v>
      </c>
      <c r="B2018" s="85">
        <v>910</v>
      </c>
      <c r="C2018" s="79" t="s">
        <v>63</v>
      </c>
      <c r="D2018" s="85">
        <v>221</v>
      </c>
      <c r="E2018" s="79" t="s">
        <v>1765</v>
      </c>
    </row>
    <row r="2019" spans="1:5" ht="15.75" thickBot="1" x14ac:dyDescent="0.3">
      <c r="A2019" s="79" t="s">
        <v>3684</v>
      </c>
      <c r="B2019" s="85">
        <v>910</v>
      </c>
      <c r="C2019" s="79" t="s">
        <v>63</v>
      </c>
      <c r="D2019" s="85">
        <v>226</v>
      </c>
      <c r="E2019" s="79" t="s">
        <v>1768</v>
      </c>
    </row>
    <row r="2020" spans="1:5" ht="15.75" thickBot="1" x14ac:dyDescent="0.3">
      <c r="A2020" s="79" t="s">
        <v>3684</v>
      </c>
      <c r="B2020" s="85">
        <v>910</v>
      </c>
      <c r="C2020" s="79" t="s">
        <v>63</v>
      </c>
      <c r="D2020" s="85">
        <v>229</v>
      </c>
      <c r="E2020" s="79" t="s">
        <v>1771</v>
      </c>
    </row>
    <row r="2021" spans="1:5" ht="15.75" thickBot="1" x14ac:dyDescent="0.3">
      <c r="A2021" s="79" t="s">
        <v>3684</v>
      </c>
      <c r="B2021" s="85">
        <v>910</v>
      </c>
      <c r="C2021" s="79" t="s">
        <v>63</v>
      </c>
      <c r="D2021" s="85">
        <v>227</v>
      </c>
      <c r="E2021" s="79" t="s">
        <v>1769</v>
      </c>
    </row>
    <row r="2022" spans="1:5" ht="15.75" thickBot="1" x14ac:dyDescent="0.3">
      <c r="A2022" s="79" t="s">
        <v>3684</v>
      </c>
      <c r="B2022" s="85">
        <v>910</v>
      </c>
      <c r="C2022" s="79" t="s">
        <v>63</v>
      </c>
      <c r="D2022" s="85">
        <v>222</v>
      </c>
      <c r="E2022" s="79" t="s">
        <v>1477</v>
      </c>
    </row>
    <row r="2023" spans="1:5" ht="15.75" thickBot="1" x14ac:dyDescent="0.3">
      <c r="A2023" s="79" t="s">
        <v>3684</v>
      </c>
      <c r="B2023" s="85">
        <v>910</v>
      </c>
      <c r="C2023" s="79" t="s">
        <v>63</v>
      </c>
      <c r="D2023" s="85">
        <v>225</v>
      </c>
      <c r="E2023" s="79" t="s">
        <v>991</v>
      </c>
    </row>
    <row r="2024" spans="1:5" ht="15.75" thickBot="1" x14ac:dyDescent="0.3">
      <c r="A2024" s="79" t="s">
        <v>3684</v>
      </c>
      <c r="B2024" s="85">
        <v>910</v>
      </c>
      <c r="C2024" s="79" t="s">
        <v>63</v>
      </c>
      <c r="D2024" s="85">
        <v>223</v>
      </c>
      <c r="E2024" s="79" t="s">
        <v>1766</v>
      </c>
    </row>
    <row r="2025" spans="1:5" ht="15.75" thickBot="1" x14ac:dyDescent="0.3">
      <c r="A2025" s="79" t="s">
        <v>3684</v>
      </c>
      <c r="B2025" s="85">
        <v>910</v>
      </c>
      <c r="C2025" s="79" t="s">
        <v>63</v>
      </c>
      <c r="D2025" s="85">
        <v>228</v>
      </c>
      <c r="E2025" s="79" t="s">
        <v>1770</v>
      </c>
    </row>
    <row r="2026" spans="1:5" ht="15.75" thickBot="1" x14ac:dyDescent="0.3">
      <c r="A2026" s="79" t="s">
        <v>3684</v>
      </c>
      <c r="B2026" s="85">
        <v>910</v>
      </c>
      <c r="C2026" s="79" t="s">
        <v>63</v>
      </c>
      <c r="D2026" s="85">
        <v>224</v>
      </c>
      <c r="E2026" s="79" t="s">
        <v>1767</v>
      </c>
    </row>
    <row r="2027" spans="1:5" ht="15.75" thickBot="1" x14ac:dyDescent="0.3">
      <c r="A2027" s="79" t="s">
        <v>3684</v>
      </c>
      <c r="B2027" s="85">
        <v>910</v>
      </c>
      <c r="C2027" s="79" t="s">
        <v>63</v>
      </c>
      <c r="D2027" s="85">
        <v>265</v>
      </c>
      <c r="E2027" s="79" t="s">
        <v>1772</v>
      </c>
    </row>
    <row r="2028" spans="1:5" ht="15.75" thickBot="1" x14ac:dyDescent="0.3">
      <c r="A2028" s="79" t="s">
        <v>3684</v>
      </c>
      <c r="B2028" s="85">
        <v>910</v>
      </c>
      <c r="C2028" s="79" t="s">
        <v>63</v>
      </c>
      <c r="D2028" s="85">
        <v>269</v>
      </c>
      <c r="E2028" s="79" t="s">
        <v>1775</v>
      </c>
    </row>
    <row r="2029" spans="1:5" ht="15.75" thickBot="1" x14ac:dyDescent="0.3">
      <c r="A2029" s="79" t="s">
        <v>3684</v>
      </c>
      <c r="B2029" s="85">
        <v>910</v>
      </c>
      <c r="C2029" s="79" t="s">
        <v>63</v>
      </c>
      <c r="D2029" s="85">
        <v>268</v>
      </c>
      <c r="E2029" s="79" t="s">
        <v>1774</v>
      </c>
    </row>
    <row r="2030" spans="1:5" ht="15.75" thickBot="1" x14ac:dyDescent="0.3">
      <c r="A2030" s="79" t="s">
        <v>3684</v>
      </c>
      <c r="B2030" s="85">
        <v>910</v>
      </c>
      <c r="C2030" s="79" t="s">
        <v>63</v>
      </c>
      <c r="D2030" s="85">
        <v>266</v>
      </c>
      <c r="E2030" s="79" t="s">
        <v>966</v>
      </c>
    </row>
    <row r="2031" spans="1:5" ht="15.75" thickBot="1" x14ac:dyDescent="0.3">
      <c r="A2031" s="79" t="s">
        <v>3684</v>
      </c>
      <c r="B2031" s="85">
        <v>910</v>
      </c>
      <c r="C2031" s="79" t="s">
        <v>63</v>
      </c>
      <c r="D2031" s="85">
        <v>267</v>
      </c>
      <c r="E2031" s="79" t="s">
        <v>1773</v>
      </c>
    </row>
    <row r="2032" spans="1:5" ht="15.75" thickBot="1" x14ac:dyDescent="0.3">
      <c r="A2032" s="79" t="s">
        <v>3684</v>
      </c>
      <c r="B2032" s="85">
        <v>910</v>
      </c>
      <c r="C2032" s="79" t="s">
        <v>63</v>
      </c>
      <c r="D2032" s="85">
        <v>353</v>
      </c>
      <c r="E2032" s="79" t="s">
        <v>1487</v>
      </c>
    </row>
    <row r="2033" spans="1:5" ht="15.75" thickBot="1" x14ac:dyDescent="0.3">
      <c r="A2033" s="79" t="s">
        <v>3684</v>
      </c>
      <c r="B2033" s="85">
        <v>910</v>
      </c>
      <c r="C2033" s="79" t="s">
        <v>63</v>
      </c>
      <c r="D2033" s="85">
        <v>397</v>
      </c>
      <c r="E2033" s="79" t="s">
        <v>1776</v>
      </c>
    </row>
    <row r="2034" spans="1:5" ht="15.75" thickBot="1" x14ac:dyDescent="0.3">
      <c r="A2034" s="79" t="s">
        <v>3684</v>
      </c>
      <c r="B2034" s="85">
        <v>910</v>
      </c>
      <c r="C2034" s="79" t="s">
        <v>63</v>
      </c>
      <c r="D2034" s="85">
        <v>445</v>
      </c>
      <c r="E2034" s="79" t="s">
        <v>1777</v>
      </c>
    </row>
    <row r="2035" spans="1:5" ht="15.75" thickBot="1" x14ac:dyDescent="0.3">
      <c r="A2035" s="79" t="s">
        <v>3684</v>
      </c>
      <c r="B2035" s="85">
        <v>910</v>
      </c>
      <c r="C2035" s="79" t="s">
        <v>63</v>
      </c>
      <c r="D2035" s="85">
        <v>456</v>
      </c>
      <c r="E2035" s="79" t="s">
        <v>1778</v>
      </c>
    </row>
    <row r="2036" spans="1:5" ht="15.75" thickBot="1" x14ac:dyDescent="0.3">
      <c r="A2036" s="79" t="s">
        <v>3684</v>
      </c>
      <c r="B2036" s="85">
        <v>910</v>
      </c>
      <c r="C2036" s="79" t="s">
        <v>63</v>
      </c>
      <c r="D2036" s="85">
        <v>457</v>
      </c>
      <c r="E2036" s="79" t="s">
        <v>1779</v>
      </c>
    </row>
    <row r="2037" spans="1:5" ht="15.75" thickBot="1" x14ac:dyDescent="0.3">
      <c r="A2037" s="79" t="s">
        <v>3684</v>
      </c>
      <c r="B2037" s="85">
        <v>910</v>
      </c>
      <c r="C2037" s="79" t="s">
        <v>63</v>
      </c>
      <c r="D2037" s="85">
        <v>505</v>
      </c>
      <c r="E2037" s="79" t="s">
        <v>1784</v>
      </c>
    </row>
    <row r="2038" spans="1:5" ht="15.75" thickBot="1" x14ac:dyDescent="0.3">
      <c r="A2038" s="79" t="s">
        <v>3684</v>
      </c>
      <c r="B2038" s="85">
        <v>910</v>
      </c>
      <c r="C2038" s="79" t="s">
        <v>63</v>
      </c>
      <c r="D2038" s="85">
        <v>500</v>
      </c>
      <c r="E2038" s="79" t="s">
        <v>1497</v>
      </c>
    </row>
    <row r="2039" spans="1:5" ht="15.75" thickBot="1" x14ac:dyDescent="0.3">
      <c r="A2039" s="79" t="s">
        <v>3684</v>
      </c>
      <c r="B2039" s="85">
        <v>910</v>
      </c>
      <c r="C2039" s="79" t="s">
        <v>63</v>
      </c>
      <c r="D2039" s="85">
        <v>507</v>
      </c>
      <c r="E2039" s="79" t="s">
        <v>1786</v>
      </c>
    </row>
    <row r="2040" spans="1:5" ht="15.75" thickBot="1" x14ac:dyDescent="0.3">
      <c r="A2040" s="79" t="s">
        <v>3684</v>
      </c>
      <c r="B2040" s="85">
        <v>910</v>
      </c>
      <c r="C2040" s="79" t="s">
        <v>63</v>
      </c>
      <c r="D2040" s="85">
        <v>508</v>
      </c>
      <c r="E2040" s="79" t="s">
        <v>1787</v>
      </c>
    </row>
    <row r="2041" spans="1:5" ht="15.75" thickBot="1" x14ac:dyDescent="0.3">
      <c r="A2041" s="79" t="s">
        <v>3684</v>
      </c>
      <c r="B2041" s="85">
        <v>910</v>
      </c>
      <c r="C2041" s="79" t="s">
        <v>63</v>
      </c>
      <c r="D2041" s="85">
        <v>501</v>
      </c>
      <c r="E2041" s="79" t="s">
        <v>1780</v>
      </c>
    </row>
    <row r="2042" spans="1:5" ht="15.75" thickBot="1" x14ac:dyDescent="0.3">
      <c r="A2042" s="79" t="s">
        <v>3684</v>
      </c>
      <c r="B2042" s="85">
        <v>910</v>
      </c>
      <c r="C2042" s="79" t="s">
        <v>63</v>
      </c>
      <c r="D2042" s="85">
        <v>502</v>
      </c>
      <c r="E2042" s="79" t="s">
        <v>1781</v>
      </c>
    </row>
    <row r="2043" spans="1:5" ht="15.75" thickBot="1" x14ac:dyDescent="0.3">
      <c r="A2043" s="79" t="s">
        <v>3684</v>
      </c>
      <c r="B2043" s="85">
        <v>910</v>
      </c>
      <c r="C2043" s="79" t="s">
        <v>63</v>
      </c>
      <c r="D2043" s="85">
        <v>509</v>
      </c>
      <c r="E2043" s="79" t="s">
        <v>1788</v>
      </c>
    </row>
    <row r="2044" spans="1:5" ht="15.75" thickBot="1" x14ac:dyDescent="0.3">
      <c r="A2044" s="79" t="s">
        <v>3684</v>
      </c>
      <c r="B2044" s="85">
        <v>910</v>
      </c>
      <c r="C2044" s="79" t="s">
        <v>63</v>
      </c>
      <c r="D2044" s="85">
        <v>503</v>
      </c>
      <c r="E2044" s="79" t="s">
        <v>1782</v>
      </c>
    </row>
    <row r="2045" spans="1:5" ht="15.75" thickBot="1" x14ac:dyDescent="0.3">
      <c r="A2045" s="79" t="s">
        <v>3684</v>
      </c>
      <c r="B2045" s="85">
        <v>910</v>
      </c>
      <c r="C2045" s="79" t="s">
        <v>63</v>
      </c>
      <c r="D2045" s="85">
        <v>506</v>
      </c>
      <c r="E2045" s="79" t="s">
        <v>1785</v>
      </c>
    </row>
    <row r="2046" spans="1:5" ht="15.75" thickBot="1" x14ac:dyDescent="0.3">
      <c r="A2046" s="79" t="s">
        <v>3684</v>
      </c>
      <c r="B2046" s="85">
        <v>910</v>
      </c>
      <c r="C2046" s="79" t="s">
        <v>63</v>
      </c>
      <c r="D2046" s="85">
        <v>504</v>
      </c>
      <c r="E2046" s="79" t="s">
        <v>1783</v>
      </c>
    </row>
    <row r="2047" spans="1:5" ht="15.75" thickBot="1" x14ac:dyDescent="0.3">
      <c r="A2047" s="79" t="s">
        <v>3684</v>
      </c>
      <c r="B2047" s="85">
        <v>910</v>
      </c>
      <c r="C2047" s="79" t="s">
        <v>63</v>
      </c>
      <c r="D2047" s="85">
        <v>632</v>
      </c>
      <c r="E2047" s="79" t="s">
        <v>1789</v>
      </c>
    </row>
    <row r="2048" spans="1:5" ht="15.75" thickBot="1" x14ac:dyDescent="0.3">
      <c r="A2048" s="79" t="s">
        <v>3684</v>
      </c>
      <c r="B2048" s="85">
        <v>910</v>
      </c>
      <c r="C2048" s="79" t="s">
        <v>63</v>
      </c>
      <c r="D2048" s="85">
        <v>641</v>
      </c>
      <c r="E2048" s="79" t="s">
        <v>1798</v>
      </c>
    </row>
    <row r="2049" spans="1:5" ht="15.75" thickBot="1" x14ac:dyDescent="0.3">
      <c r="A2049" s="79" t="s">
        <v>3684</v>
      </c>
      <c r="B2049" s="85">
        <v>910</v>
      </c>
      <c r="C2049" s="79" t="s">
        <v>63</v>
      </c>
      <c r="D2049" s="85">
        <v>633</v>
      </c>
      <c r="E2049" s="79" t="s">
        <v>1790</v>
      </c>
    </row>
    <row r="2050" spans="1:5" ht="15.75" thickBot="1" x14ac:dyDescent="0.3">
      <c r="A2050" s="79" t="s">
        <v>3684</v>
      </c>
      <c r="B2050" s="85">
        <v>910</v>
      </c>
      <c r="C2050" s="79" t="s">
        <v>63</v>
      </c>
      <c r="D2050" s="85">
        <v>640</v>
      </c>
      <c r="E2050" s="79" t="s">
        <v>1797</v>
      </c>
    </row>
    <row r="2051" spans="1:5" ht="15.75" thickBot="1" x14ac:dyDescent="0.3">
      <c r="A2051" s="79" t="s">
        <v>3684</v>
      </c>
      <c r="B2051" s="85">
        <v>910</v>
      </c>
      <c r="C2051" s="79" t="s">
        <v>63</v>
      </c>
      <c r="D2051" s="85">
        <v>634</v>
      </c>
      <c r="E2051" s="79" t="s">
        <v>1791</v>
      </c>
    </row>
    <row r="2052" spans="1:5" ht="15.75" thickBot="1" x14ac:dyDescent="0.3">
      <c r="A2052" s="79" t="s">
        <v>3684</v>
      </c>
      <c r="B2052" s="85">
        <v>910</v>
      </c>
      <c r="C2052" s="79" t="s">
        <v>63</v>
      </c>
      <c r="D2052" s="85">
        <v>635</v>
      </c>
      <c r="E2052" s="79" t="s">
        <v>1792</v>
      </c>
    </row>
    <row r="2053" spans="1:5" ht="15.75" thickBot="1" x14ac:dyDescent="0.3">
      <c r="A2053" s="79" t="s">
        <v>3684</v>
      </c>
      <c r="B2053" s="85">
        <v>910</v>
      </c>
      <c r="C2053" s="79" t="s">
        <v>63</v>
      </c>
      <c r="D2053" s="85">
        <v>636</v>
      </c>
      <c r="E2053" s="79" t="s">
        <v>1793</v>
      </c>
    </row>
    <row r="2054" spans="1:5" ht="15.75" thickBot="1" x14ac:dyDescent="0.3">
      <c r="A2054" s="79" t="s">
        <v>3684</v>
      </c>
      <c r="B2054" s="85">
        <v>910</v>
      </c>
      <c r="C2054" s="79" t="s">
        <v>63</v>
      </c>
      <c r="D2054" s="85">
        <v>637</v>
      </c>
      <c r="E2054" s="79" t="s">
        <v>1794</v>
      </c>
    </row>
    <row r="2055" spans="1:5" ht="15.75" thickBot="1" x14ac:dyDescent="0.3">
      <c r="A2055" s="79" t="s">
        <v>3684</v>
      </c>
      <c r="B2055" s="85">
        <v>910</v>
      </c>
      <c r="C2055" s="79" t="s">
        <v>63</v>
      </c>
      <c r="D2055" s="85">
        <v>638</v>
      </c>
      <c r="E2055" s="79" t="s">
        <v>1795</v>
      </c>
    </row>
    <row r="2056" spans="1:5" ht="15.75" thickBot="1" x14ac:dyDescent="0.3">
      <c r="A2056" s="79" t="s">
        <v>3684</v>
      </c>
      <c r="B2056" s="85">
        <v>910</v>
      </c>
      <c r="C2056" s="79" t="s">
        <v>63</v>
      </c>
      <c r="D2056" s="85">
        <v>639</v>
      </c>
      <c r="E2056" s="79" t="s">
        <v>1796</v>
      </c>
    </row>
    <row r="2057" spans="1:5" ht="15.75" thickBot="1" x14ac:dyDescent="0.3">
      <c r="A2057" s="79" t="s">
        <v>3684</v>
      </c>
      <c r="B2057" s="85">
        <v>910</v>
      </c>
      <c r="C2057" s="79" t="s">
        <v>63</v>
      </c>
      <c r="D2057" s="85">
        <v>691</v>
      </c>
      <c r="E2057" s="79" t="s">
        <v>1800</v>
      </c>
    </row>
    <row r="2058" spans="1:5" ht="15.75" thickBot="1" x14ac:dyDescent="0.3">
      <c r="A2058" s="79" t="s">
        <v>3684</v>
      </c>
      <c r="B2058" s="85">
        <v>910</v>
      </c>
      <c r="C2058" s="79" t="s">
        <v>63</v>
      </c>
      <c r="D2058" s="85">
        <v>693</v>
      </c>
      <c r="E2058" s="79" t="s">
        <v>1802</v>
      </c>
    </row>
    <row r="2059" spans="1:5" ht="15.75" thickBot="1" x14ac:dyDescent="0.3">
      <c r="A2059" s="79" t="s">
        <v>3684</v>
      </c>
      <c r="B2059" s="85">
        <v>910</v>
      </c>
      <c r="C2059" s="79" t="s">
        <v>63</v>
      </c>
      <c r="D2059" s="85">
        <v>694</v>
      </c>
      <c r="E2059" s="79" t="s">
        <v>1803</v>
      </c>
    </row>
    <row r="2060" spans="1:5" ht="15.75" thickBot="1" x14ac:dyDescent="0.3">
      <c r="A2060" s="79" t="s">
        <v>3684</v>
      </c>
      <c r="B2060" s="85">
        <v>910</v>
      </c>
      <c r="C2060" s="79" t="s">
        <v>63</v>
      </c>
      <c r="D2060" s="85">
        <v>692</v>
      </c>
      <c r="E2060" s="79" t="s">
        <v>1801</v>
      </c>
    </row>
    <row r="2061" spans="1:5" ht="15.75" thickBot="1" x14ac:dyDescent="0.3">
      <c r="A2061" s="79" t="s">
        <v>3684</v>
      </c>
      <c r="B2061" s="85">
        <v>910</v>
      </c>
      <c r="C2061" s="79" t="s">
        <v>63</v>
      </c>
      <c r="D2061" s="85">
        <v>735</v>
      </c>
      <c r="E2061" s="79" t="s">
        <v>1804</v>
      </c>
    </row>
    <row r="2062" spans="1:5" ht="15.75" thickBot="1" x14ac:dyDescent="0.3">
      <c r="A2062" s="79" t="s">
        <v>3684</v>
      </c>
      <c r="B2062" s="85">
        <v>910</v>
      </c>
      <c r="C2062" s="79" t="s">
        <v>63</v>
      </c>
      <c r="D2062" s="85">
        <v>736</v>
      </c>
      <c r="E2062" s="79" t="s">
        <v>1805</v>
      </c>
    </row>
    <row r="2063" spans="1:5" ht="15.75" thickBot="1" x14ac:dyDescent="0.3">
      <c r="A2063" s="79" t="s">
        <v>3684</v>
      </c>
      <c r="B2063" s="85">
        <v>910</v>
      </c>
      <c r="C2063" s="79" t="s">
        <v>63</v>
      </c>
      <c r="D2063" s="85">
        <v>737</v>
      </c>
      <c r="E2063" s="79" t="s">
        <v>1806</v>
      </c>
    </row>
    <row r="2064" spans="1:5" ht="15.75" thickBot="1" x14ac:dyDescent="0.3">
      <c r="A2064" s="79" t="s">
        <v>3684</v>
      </c>
      <c r="B2064" s="85">
        <v>910</v>
      </c>
      <c r="C2064" s="79" t="s">
        <v>63</v>
      </c>
      <c r="D2064" s="85">
        <v>779</v>
      </c>
      <c r="E2064" s="79" t="s">
        <v>1532</v>
      </c>
    </row>
    <row r="2065" spans="1:5" ht="15.75" thickBot="1" x14ac:dyDescent="0.3">
      <c r="A2065" s="79" t="s">
        <v>3684</v>
      </c>
      <c r="B2065" s="85">
        <v>910</v>
      </c>
      <c r="C2065" s="79" t="s">
        <v>63</v>
      </c>
      <c r="D2065" s="85">
        <v>781</v>
      </c>
      <c r="E2065" s="79" t="s">
        <v>1807</v>
      </c>
    </row>
    <row r="2066" spans="1:5" ht="15.75" thickBot="1" x14ac:dyDescent="0.3">
      <c r="A2066" s="79" t="s">
        <v>3684</v>
      </c>
      <c r="B2066" s="85">
        <v>910</v>
      </c>
      <c r="C2066" s="79" t="s">
        <v>63</v>
      </c>
      <c r="D2066" s="85">
        <v>780</v>
      </c>
      <c r="E2066" s="79" t="s">
        <v>913</v>
      </c>
    </row>
    <row r="2067" spans="1:5" ht="15.75" thickBot="1" x14ac:dyDescent="0.3">
      <c r="A2067" s="79" t="s">
        <v>3684</v>
      </c>
      <c r="B2067" s="85">
        <v>910</v>
      </c>
      <c r="C2067" s="79" t="s">
        <v>63</v>
      </c>
      <c r="D2067" s="85">
        <v>823</v>
      </c>
      <c r="E2067" s="79" t="s">
        <v>1808</v>
      </c>
    </row>
    <row r="2068" spans="1:5" ht="15.75" thickBot="1" x14ac:dyDescent="0.3">
      <c r="A2068" s="79" t="s">
        <v>3684</v>
      </c>
      <c r="B2068" s="85">
        <v>910</v>
      </c>
      <c r="C2068" s="79" t="s">
        <v>63</v>
      </c>
      <c r="D2068" s="85">
        <v>738</v>
      </c>
      <c r="E2068" s="79" t="s">
        <v>1006</v>
      </c>
    </row>
    <row r="2069" spans="1:5" ht="15.75" thickBot="1" x14ac:dyDescent="0.3">
      <c r="A2069" s="79" t="s">
        <v>3684</v>
      </c>
      <c r="B2069" s="85">
        <v>465</v>
      </c>
      <c r="C2069" s="79" t="s">
        <v>64</v>
      </c>
      <c r="D2069" s="85">
        <v>5</v>
      </c>
      <c r="E2069" s="79" t="s">
        <v>1067</v>
      </c>
    </row>
    <row r="2070" spans="1:5" ht="15.75" thickBot="1" x14ac:dyDescent="0.3">
      <c r="A2070" s="79" t="s">
        <v>3684</v>
      </c>
      <c r="B2070" s="85">
        <v>465</v>
      </c>
      <c r="C2070" s="79" t="s">
        <v>64</v>
      </c>
      <c r="D2070" s="85">
        <v>3</v>
      </c>
      <c r="E2070" s="79" t="s">
        <v>1065</v>
      </c>
    </row>
    <row r="2071" spans="1:5" ht="15.75" thickBot="1" x14ac:dyDescent="0.3">
      <c r="A2071" s="79" t="s">
        <v>3684</v>
      </c>
      <c r="B2071" s="85">
        <v>465</v>
      </c>
      <c r="C2071" s="79" t="s">
        <v>64</v>
      </c>
      <c r="D2071" s="85">
        <v>4</v>
      </c>
      <c r="E2071" s="79" t="s">
        <v>1066</v>
      </c>
    </row>
    <row r="2072" spans="1:5" ht="15.75" thickBot="1" x14ac:dyDescent="0.3">
      <c r="A2072" s="79" t="s">
        <v>3684</v>
      </c>
      <c r="B2072" s="85">
        <v>465</v>
      </c>
      <c r="C2072" s="79" t="s">
        <v>64</v>
      </c>
      <c r="D2072" s="85">
        <v>1</v>
      </c>
      <c r="E2072" s="79" t="s">
        <v>1063</v>
      </c>
    </row>
    <row r="2073" spans="1:5" ht="15.75" thickBot="1" x14ac:dyDescent="0.3">
      <c r="A2073" s="79" t="s">
        <v>3684</v>
      </c>
      <c r="B2073" s="85">
        <v>465</v>
      </c>
      <c r="C2073" s="79" t="s">
        <v>64</v>
      </c>
      <c r="D2073" s="85">
        <v>2</v>
      </c>
      <c r="E2073" s="79" t="s">
        <v>1064</v>
      </c>
    </row>
    <row r="2074" spans="1:5" ht="15.75" thickBot="1" x14ac:dyDescent="0.3">
      <c r="A2074" s="79" t="s">
        <v>3684</v>
      </c>
      <c r="B2074" s="85">
        <v>465</v>
      </c>
      <c r="C2074" s="79" t="s">
        <v>64</v>
      </c>
      <c r="D2074" s="85">
        <v>45</v>
      </c>
      <c r="E2074" s="79" t="s">
        <v>830</v>
      </c>
    </row>
    <row r="2075" spans="1:5" ht="15.75" thickBot="1" x14ac:dyDescent="0.3">
      <c r="A2075" s="79" t="s">
        <v>3684</v>
      </c>
      <c r="B2075" s="85">
        <v>465</v>
      </c>
      <c r="C2075" s="79" t="s">
        <v>64</v>
      </c>
      <c r="D2075" s="85">
        <v>46</v>
      </c>
      <c r="E2075" s="79" t="s">
        <v>1069</v>
      </c>
    </row>
    <row r="2076" spans="1:5" ht="15.75" thickBot="1" x14ac:dyDescent="0.3">
      <c r="A2076" s="79" t="s">
        <v>3684</v>
      </c>
      <c r="B2076" s="85">
        <v>465</v>
      </c>
      <c r="C2076" s="79" t="s">
        <v>64</v>
      </c>
      <c r="D2076" s="85">
        <v>92</v>
      </c>
      <c r="E2076" s="79" t="s">
        <v>1072</v>
      </c>
    </row>
    <row r="2077" spans="1:5" ht="15.75" thickBot="1" x14ac:dyDescent="0.3">
      <c r="A2077" s="79" t="s">
        <v>3684</v>
      </c>
      <c r="B2077" s="85">
        <v>465</v>
      </c>
      <c r="C2077" s="79" t="s">
        <v>64</v>
      </c>
      <c r="D2077" s="85">
        <v>89</v>
      </c>
      <c r="E2077" s="79" t="s">
        <v>1070</v>
      </c>
    </row>
    <row r="2078" spans="1:5" ht="15.75" thickBot="1" x14ac:dyDescent="0.3">
      <c r="A2078" s="79" t="s">
        <v>3684</v>
      </c>
      <c r="B2078" s="85">
        <v>465</v>
      </c>
      <c r="C2078" s="79" t="s">
        <v>64</v>
      </c>
      <c r="D2078" s="85">
        <v>93</v>
      </c>
      <c r="E2078" s="79" t="s">
        <v>1073</v>
      </c>
    </row>
    <row r="2079" spans="1:5" ht="15.75" thickBot="1" x14ac:dyDescent="0.3">
      <c r="A2079" s="79" t="s">
        <v>3684</v>
      </c>
      <c r="B2079" s="85">
        <v>465</v>
      </c>
      <c r="C2079" s="79" t="s">
        <v>64</v>
      </c>
      <c r="D2079" s="85">
        <v>90</v>
      </c>
      <c r="E2079" s="79" t="s">
        <v>1071</v>
      </c>
    </row>
    <row r="2080" spans="1:5" ht="15.75" thickBot="1" x14ac:dyDescent="0.3">
      <c r="A2080" s="79" t="s">
        <v>3684</v>
      </c>
      <c r="B2080" s="85">
        <v>465</v>
      </c>
      <c r="C2080" s="79" t="s">
        <v>64</v>
      </c>
      <c r="D2080" s="85">
        <v>178</v>
      </c>
      <c r="E2080" s="79" t="s">
        <v>1075</v>
      </c>
    </row>
    <row r="2081" spans="1:5" ht="15.75" thickBot="1" x14ac:dyDescent="0.3">
      <c r="A2081" s="79" t="s">
        <v>3684</v>
      </c>
      <c r="B2081" s="85">
        <v>465</v>
      </c>
      <c r="C2081" s="79" t="s">
        <v>64</v>
      </c>
      <c r="D2081" s="85">
        <v>179</v>
      </c>
      <c r="E2081" s="79" t="s">
        <v>1076</v>
      </c>
    </row>
    <row r="2082" spans="1:5" ht="15.75" thickBot="1" x14ac:dyDescent="0.3">
      <c r="A2082" s="79" t="s">
        <v>3684</v>
      </c>
      <c r="B2082" s="85">
        <v>465</v>
      </c>
      <c r="C2082" s="79" t="s">
        <v>64</v>
      </c>
      <c r="D2082" s="85">
        <v>177</v>
      </c>
      <c r="E2082" s="79" t="s">
        <v>1074</v>
      </c>
    </row>
    <row r="2083" spans="1:5" ht="15.75" thickBot="1" x14ac:dyDescent="0.3">
      <c r="A2083" s="79" t="s">
        <v>3684</v>
      </c>
      <c r="B2083" s="85">
        <v>465</v>
      </c>
      <c r="C2083" s="79" t="s">
        <v>64</v>
      </c>
      <c r="D2083" s="85">
        <v>221</v>
      </c>
      <c r="E2083" s="79" t="s">
        <v>1077</v>
      </c>
    </row>
    <row r="2084" spans="1:5" ht="15.75" thickBot="1" x14ac:dyDescent="0.3">
      <c r="A2084" s="79" t="s">
        <v>3684</v>
      </c>
      <c r="B2084" s="85">
        <v>465</v>
      </c>
      <c r="C2084" s="79" t="s">
        <v>64</v>
      </c>
      <c r="D2084" s="85">
        <v>270</v>
      </c>
      <c r="E2084" s="79" t="s">
        <v>1078</v>
      </c>
    </row>
    <row r="2085" spans="1:5" ht="15.75" thickBot="1" x14ac:dyDescent="0.3">
      <c r="A2085" s="79" t="s">
        <v>3684</v>
      </c>
      <c r="B2085" s="85">
        <v>465</v>
      </c>
      <c r="C2085" s="79" t="s">
        <v>64</v>
      </c>
      <c r="D2085" s="85">
        <v>353</v>
      </c>
      <c r="E2085" s="79" t="s">
        <v>1079</v>
      </c>
    </row>
    <row r="2086" spans="1:5" ht="15.75" thickBot="1" x14ac:dyDescent="0.3">
      <c r="A2086" s="79" t="s">
        <v>3684</v>
      </c>
      <c r="B2086" s="85">
        <v>465</v>
      </c>
      <c r="C2086" s="79" t="s">
        <v>64</v>
      </c>
      <c r="D2086" s="85">
        <v>502</v>
      </c>
      <c r="E2086" s="79" t="s">
        <v>1083</v>
      </c>
    </row>
    <row r="2087" spans="1:5" ht="15.75" thickBot="1" x14ac:dyDescent="0.3">
      <c r="A2087" s="79" t="s">
        <v>3684</v>
      </c>
      <c r="B2087" s="85">
        <v>465</v>
      </c>
      <c r="C2087" s="79" t="s">
        <v>64</v>
      </c>
      <c r="D2087" s="85">
        <v>354</v>
      </c>
      <c r="E2087" s="79" t="s">
        <v>1080</v>
      </c>
    </row>
    <row r="2088" spans="1:5" ht="15.75" thickBot="1" x14ac:dyDescent="0.3">
      <c r="A2088" s="79" t="s">
        <v>3684</v>
      </c>
      <c r="B2088" s="85">
        <v>465</v>
      </c>
      <c r="C2088" s="79" t="s">
        <v>64</v>
      </c>
      <c r="D2088" s="85">
        <v>501</v>
      </c>
      <c r="E2088" s="79" t="s">
        <v>1082</v>
      </c>
    </row>
    <row r="2089" spans="1:5" ht="15.75" thickBot="1" x14ac:dyDescent="0.3">
      <c r="A2089" s="79" t="s">
        <v>3684</v>
      </c>
      <c r="B2089" s="85">
        <v>465</v>
      </c>
      <c r="C2089" s="79" t="s">
        <v>64</v>
      </c>
      <c r="D2089" s="85">
        <v>500</v>
      </c>
      <c r="E2089" s="79" t="s">
        <v>1081</v>
      </c>
    </row>
    <row r="2090" spans="1:5" ht="15.75" thickBot="1" x14ac:dyDescent="0.3">
      <c r="A2090" s="79" t="s">
        <v>3684</v>
      </c>
      <c r="B2090" s="85">
        <v>465</v>
      </c>
      <c r="C2090" s="79" t="s">
        <v>64</v>
      </c>
      <c r="D2090" s="85">
        <v>6</v>
      </c>
      <c r="E2090" s="79" t="s">
        <v>1068</v>
      </c>
    </row>
    <row r="2091" spans="1:5" ht="15.75" thickBot="1" x14ac:dyDescent="0.3">
      <c r="A2091" s="79" t="s">
        <v>3684</v>
      </c>
      <c r="B2091" s="85">
        <v>465</v>
      </c>
      <c r="C2091" s="79" t="s">
        <v>64</v>
      </c>
      <c r="D2091" s="85">
        <v>544</v>
      </c>
      <c r="E2091" s="79" t="s">
        <v>1084</v>
      </c>
    </row>
    <row r="2092" spans="1:5" ht="15.75" thickBot="1" x14ac:dyDescent="0.3">
      <c r="A2092" s="79" t="s">
        <v>3684</v>
      </c>
      <c r="B2092" s="85">
        <v>465</v>
      </c>
      <c r="C2092" s="79" t="s">
        <v>64</v>
      </c>
      <c r="D2092" s="85">
        <v>633</v>
      </c>
      <c r="E2092" s="79" t="s">
        <v>1085</v>
      </c>
    </row>
    <row r="2093" spans="1:5" ht="15.75" thickBot="1" x14ac:dyDescent="0.3">
      <c r="A2093" s="79" t="s">
        <v>3684</v>
      </c>
      <c r="B2093" s="85">
        <v>465</v>
      </c>
      <c r="C2093" s="79" t="s">
        <v>64</v>
      </c>
      <c r="D2093" s="85">
        <v>634</v>
      </c>
      <c r="E2093" s="79" t="s">
        <v>1086</v>
      </c>
    </row>
    <row r="2094" spans="1:5" ht="15.75" thickBot="1" x14ac:dyDescent="0.3">
      <c r="A2094" s="79" t="s">
        <v>3684</v>
      </c>
      <c r="B2094" s="85">
        <v>465</v>
      </c>
      <c r="C2094" s="79" t="s">
        <v>64</v>
      </c>
      <c r="D2094" s="85">
        <v>635</v>
      </c>
      <c r="E2094" s="79" t="s">
        <v>1087</v>
      </c>
    </row>
    <row r="2095" spans="1:5" ht="15.75" thickBot="1" x14ac:dyDescent="0.3">
      <c r="A2095" s="79" t="s">
        <v>3684</v>
      </c>
      <c r="B2095" s="85">
        <v>465</v>
      </c>
      <c r="C2095" s="79" t="s">
        <v>64</v>
      </c>
      <c r="D2095" s="85">
        <v>779</v>
      </c>
      <c r="E2095" s="79" t="s">
        <v>1088</v>
      </c>
    </row>
    <row r="2096" spans="1:5" ht="15.75" thickBot="1" x14ac:dyDescent="0.3">
      <c r="A2096" s="79" t="s">
        <v>3684</v>
      </c>
      <c r="B2096" s="85">
        <v>465</v>
      </c>
      <c r="C2096" s="79" t="s">
        <v>64</v>
      </c>
      <c r="D2096" s="85">
        <v>780</v>
      </c>
      <c r="E2096" s="79" t="s">
        <v>1089</v>
      </c>
    </row>
    <row r="2097" spans="1:5" ht="15.75" thickBot="1" x14ac:dyDescent="0.3">
      <c r="A2097" s="79" t="s">
        <v>3684</v>
      </c>
      <c r="B2097" s="85">
        <v>465</v>
      </c>
      <c r="C2097" s="79" t="s">
        <v>64</v>
      </c>
      <c r="D2097" s="85">
        <v>781</v>
      </c>
      <c r="E2097" s="79" t="s">
        <v>1090</v>
      </c>
    </row>
    <row r="2098" spans="1:5" ht="15.75" thickBot="1" x14ac:dyDescent="0.3">
      <c r="A2098" s="79" t="s">
        <v>3684</v>
      </c>
      <c r="B2098" s="85">
        <v>465</v>
      </c>
      <c r="C2098" s="79" t="s">
        <v>64</v>
      </c>
      <c r="D2098" s="85">
        <v>785</v>
      </c>
      <c r="E2098" s="79" t="s">
        <v>1091</v>
      </c>
    </row>
    <row r="2099" spans="1:5" ht="15.75" thickBot="1" x14ac:dyDescent="0.3">
      <c r="A2099" s="79" t="s">
        <v>3684</v>
      </c>
      <c r="B2099" s="85">
        <v>2</v>
      </c>
      <c r="C2099" s="79" t="s">
        <v>65</v>
      </c>
      <c r="D2099" s="85">
        <v>179</v>
      </c>
      <c r="E2099" s="79" t="s">
        <v>189</v>
      </c>
    </row>
    <row r="2100" spans="1:5" ht="15.75" thickBot="1" x14ac:dyDescent="0.3">
      <c r="A2100" s="79" t="s">
        <v>3684</v>
      </c>
      <c r="B2100" s="85">
        <v>2</v>
      </c>
      <c r="C2100" s="79" t="s">
        <v>65</v>
      </c>
      <c r="D2100" s="85">
        <v>177</v>
      </c>
      <c r="E2100" s="79" t="s">
        <v>187</v>
      </c>
    </row>
    <row r="2101" spans="1:5" ht="15.75" thickBot="1" x14ac:dyDescent="0.3">
      <c r="A2101" s="79" t="s">
        <v>3684</v>
      </c>
      <c r="B2101" s="85">
        <v>2</v>
      </c>
      <c r="C2101" s="79" t="s">
        <v>65</v>
      </c>
      <c r="D2101" s="85">
        <v>178</v>
      </c>
      <c r="E2101" s="79" t="s">
        <v>188</v>
      </c>
    </row>
    <row r="2102" spans="1:5" ht="15.75" thickBot="1" x14ac:dyDescent="0.3">
      <c r="A2102" s="79" t="s">
        <v>3684</v>
      </c>
      <c r="B2102" s="85">
        <v>2</v>
      </c>
      <c r="C2102" s="79" t="s">
        <v>65</v>
      </c>
      <c r="D2102" s="85">
        <v>221</v>
      </c>
      <c r="E2102" s="79" t="s">
        <v>190</v>
      </c>
    </row>
    <row r="2103" spans="1:5" ht="15.75" thickBot="1" x14ac:dyDescent="0.3">
      <c r="A2103" s="79" t="s">
        <v>3684</v>
      </c>
      <c r="B2103" s="85">
        <v>2</v>
      </c>
      <c r="C2103" s="79" t="s">
        <v>65</v>
      </c>
      <c r="D2103" s="85">
        <v>518</v>
      </c>
      <c r="E2103" s="79" t="s">
        <v>195</v>
      </c>
    </row>
    <row r="2104" spans="1:5" ht="15.75" thickBot="1" x14ac:dyDescent="0.3">
      <c r="A2104" s="79" t="s">
        <v>3684</v>
      </c>
      <c r="B2104" s="85">
        <v>2</v>
      </c>
      <c r="C2104" s="79" t="s">
        <v>65</v>
      </c>
      <c r="D2104" s="85">
        <v>528</v>
      </c>
      <c r="E2104" s="79" t="s">
        <v>198</v>
      </c>
    </row>
    <row r="2105" spans="1:5" ht="15.75" thickBot="1" x14ac:dyDescent="0.3">
      <c r="A2105" s="79" t="s">
        <v>3684</v>
      </c>
      <c r="B2105" s="85">
        <v>2</v>
      </c>
      <c r="C2105" s="79" t="s">
        <v>65</v>
      </c>
      <c r="D2105" s="85">
        <v>508</v>
      </c>
      <c r="E2105" s="79" t="s">
        <v>193</v>
      </c>
    </row>
    <row r="2106" spans="1:5" ht="15.75" thickBot="1" x14ac:dyDescent="0.3">
      <c r="A2106" s="79" t="s">
        <v>3684</v>
      </c>
      <c r="B2106" s="85">
        <v>2</v>
      </c>
      <c r="C2106" s="79" t="s">
        <v>65</v>
      </c>
      <c r="D2106" s="85">
        <v>526</v>
      </c>
      <c r="E2106" s="79" t="s">
        <v>197</v>
      </c>
    </row>
    <row r="2107" spans="1:5" ht="15.75" thickBot="1" x14ac:dyDescent="0.3">
      <c r="A2107" s="79" t="s">
        <v>3684</v>
      </c>
      <c r="B2107" s="85">
        <v>2</v>
      </c>
      <c r="C2107" s="79" t="s">
        <v>65</v>
      </c>
      <c r="D2107" s="85">
        <v>522</v>
      </c>
      <c r="E2107" s="79" t="s">
        <v>196</v>
      </c>
    </row>
    <row r="2108" spans="1:5" ht="15.75" thickBot="1" x14ac:dyDescent="0.3">
      <c r="A2108" s="79" t="s">
        <v>3684</v>
      </c>
      <c r="B2108" s="85">
        <v>2</v>
      </c>
      <c r="C2108" s="79" t="s">
        <v>65</v>
      </c>
      <c r="D2108" s="85">
        <v>514</v>
      </c>
      <c r="E2108" s="79" t="s">
        <v>194</v>
      </c>
    </row>
    <row r="2109" spans="1:5" ht="15.75" thickBot="1" x14ac:dyDescent="0.3">
      <c r="A2109" s="79" t="s">
        <v>3684</v>
      </c>
      <c r="B2109" s="85">
        <v>2</v>
      </c>
      <c r="C2109" s="79" t="s">
        <v>65</v>
      </c>
      <c r="D2109" s="85">
        <v>504</v>
      </c>
      <c r="E2109" s="79" t="s">
        <v>192</v>
      </c>
    </row>
    <row r="2110" spans="1:5" ht="15.75" thickBot="1" x14ac:dyDescent="0.3">
      <c r="A2110" s="79" t="s">
        <v>3684</v>
      </c>
      <c r="B2110" s="85">
        <v>2</v>
      </c>
      <c r="C2110" s="79" t="s">
        <v>65</v>
      </c>
      <c r="D2110" s="85">
        <v>500</v>
      </c>
      <c r="E2110" s="79" t="s">
        <v>191</v>
      </c>
    </row>
    <row r="2111" spans="1:5" ht="15.75" thickBot="1" x14ac:dyDescent="0.3">
      <c r="A2111" s="79" t="s">
        <v>3684</v>
      </c>
      <c r="B2111" s="85">
        <v>2</v>
      </c>
      <c r="C2111" s="79" t="s">
        <v>65</v>
      </c>
      <c r="D2111" s="85">
        <v>632</v>
      </c>
      <c r="E2111" s="79" t="s">
        <v>199</v>
      </c>
    </row>
    <row r="2112" spans="1:5" ht="15.75" thickBot="1" x14ac:dyDescent="0.3">
      <c r="A2112" s="79" t="s">
        <v>3684</v>
      </c>
      <c r="B2112" s="85">
        <v>2</v>
      </c>
      <c r="C2112" s="79" t="s">
        <v>65</v>
      </c>
      <c r="D2112" s="85">
        <v>89</v>
      </c>
      <c r="E2112" s="79" t="s">
        <v>186</v>
      </c>
    </row>
    <row r="2113" spans="1:5" ht="15.75" thickBot="1" x14ac:dyDescent="0.3">
      <c r="A2113" s="79" t="s">
        <v>3684</v>
      </c>
      <c r="B2113" s="85">
        <v>820</v>
      </c>
      <c r="C2113" s="79" t="s">
        <v>66</v>
      </c>
      <c r="D2113" s="85">
        <v>177</v>
      </c>
      <c r="E2113" s="79" t="s">
        <v>1400</v>
      </c>
    </row>
    <row r="2114" spans="1:5" ht="15.75" thickBot="1" x14ac:dyDescent="0.3">
      <c r="A2114" s="79" t="s">
        <v>3684</v>
      </c>
      <c r="B2114" s="85">
        <v>820</v>
      </c>
      <c r="C2114" s="79" t="s">
        <v>66</v>
      </c>
      <c r="D2114" s="85">
        <v>503</v>
      </c>
      <c r="E2114" s="79" t="s">
        <v>1402</v>
      </c>
    </row>
    <row r="2115" spans="1:5" ht="15.75" thickBot="1" x14ac:dyDescent="0.3">
      <c r="A2115" s="79" t="s">
        <v>3684</v>
      </c>
      <c r="B2115" s="85">
        <v>820</v>
      </c>
      <c r="C2115" s="79" t="s">
        <v>66</v>
      </c>
      <c r="D2115" s="85">
        <v>502</v>
      </c>
      <c r="E2115" s="79" t="s">
        <v>1401</v>
      </c>
    </row>
    <row r="2116" spans="1:5" ht="15.75" thickBot="1" x14ac:dyDescent="0.3">
      <c r="A2116" s="79" t="s">
        <v>3684</v>
      </c>
      <c r="B2116" s="85">
        <v>820</v>
      </c>
      <c r="C2116" s="79" t="s">
        <v>66</v>
      </c>
      <c r="D2116" s="85">
        <v>635</v>
      </c>
      <c r="E2116" s="79" t="s">
        <v>1404</v>
      </c>
    </row>
    <row r="2117" spans="1:5" ht="15.75" thickBot="1" x14ac:dyDescent="0.3">
      <c r="A2117" s="79" t="s">
        <v>3684</v>
      </c>
      <c r="B2117" s="85">
        <v>820</v>
      </c>
      <c r="C2117" s="79" t="s">
        <v>66</v>
      </c>
      <c r="D2117" s="85">
        <v>633</v>
      </c>
      <c r="E2117" s="79" t="s">
        <v>1403</v>
      </c>
    </row>
    <row r="2118" spans="1:5" ht="15.75" thickBot="1" x14ac:dyDescent="0.3">
      <c r="A2118" s="79" t="s">
        <v>3684</v>
      </c>
      <c r="B2118" s="85">
        <v>475</v>
      </c>
      <c r="C2118" s="79" t="s">
        <v>67</v>
      </c>
      <c r="D2118" s="85">
        <v>1</v>
      </c>
      <c r="E2118" s="79" t="s">
        <v>1092</v>
      </c>
    </row>
    <row r="2119" spans="1:5" ht="15.75" thickBot="1" x14ac:dyDescent="0.3">
      <c r="A2119" s="79" t="s">
        <v>3684</v>
      </c>
      <c r="B2119" s="85">
        <v>475</v>
      </c>
      <c r="C2119" s="79" t="s">
        <v>67</v>
      </c>
      <c r="D2119" s="85">
        <v>91</v>
      </c>
      <c r="E2119" s="79" t="s">
        <v>1095</v>
      </c>
    </row>
    <row r="2120" spans="1:5" ht="15.75" thickBot="1" x14ac:dyDescent="0.3">
      <c r="A2120" s="79" t="s">
        <v>3684</v>
      </c>
      <c r="B2120" s="85">
        <v>475</v>
      </c>
      <c r="C2120" s="79" t="s">
        <v>67</v>
      </c>
      <c r="D2120" s="85">
        <v>89</v>
      </c>
      <c r="E2120" s="79" t="s">
        <v>1093</v>
      </c>
    </row>
    <row r="2121" spans="1:5" ht="15.75" thickBot="1" x14ac:dyDescent="0.3">
      <c r="A2121" s="79" t="s">
        <v>3684</v>
      </c>
      <c r="B2121" s="85">
        <v>475</v>
      </c>
      <c r="C2121" s="79" t="s">
        <v>67</v>
      </c>
      <c r="D2121" s="85">
        <v>90</v>
      </c>
      <c r="E2121" s="79" t="s">
        <v>1094</v>
      </c>
    </row>
    <row r="2122" spans="1:5" ht="15.75" thickBot="1" x14ac:dyDescent="0.3">
      <c r="A2122" s="79" t="s">
        <v>3684</v>
      </c>
      <c r="B2122" s="85">
        <v>475</v>
      </c>
      <c r="C2122" s="79" t="s">
        <v>67</v>
      </c>
      <c r="D2122" s="85">
        <v>133</v>
      </c>
      <c r="E2122" s="79" t="s">
        <v>1096</v>
      </c>
    </row>
    <row r="2123" spans="1:5" ht="15.75" thickBot="1" x14ac:dyDescent="0.3">
      <c r="A2123" s="79" t="s">
        <v>3684</v>
      </c>
      <c r="B2123" s="85">
        <v>475</v>
      </c>
      <c r="C2123" s="79" t="s">
        <v>67</v>
      </c>
      <c r="D2123" s="85">
        <v>178</v>
      </c>
      <c r="E2123" s="79" t="s">
        <v>1098</v>
      </c>
    </row>
    <row r="2124" spans="1:5" ht="15.75" thickBot="1" x14ac:dyDescent="0.3">
      <c r="A2124" s="79" t="s">
        <v>3684</v>
      </c>
      <c r="B2124" s="85">
        <v>475</v>
      </c>
      <c r="C2124" s="79" t="s">
        <v>67</v>
      </c>
      <c r="D2124" s="85">
        <v>177</v>
      </c>
      <c r="E2124" s="79" t="s">
        <v>1097</v>
      </c>
    </row>
    <row r="2125" spans="1:5" ht="15.75" thickBot="1" x14ac:dyDescent="0.3">
      <c r="A2125" s="79" t="s">
        <v>3684</v>
      </c>
      <c r="B2125" s="85">
        <v>475</v>
      </c>
      <c r="C2125" s="79" t="s">
        <v>67</v>
      </c>
      <c r="D2125" s="85">
        <v>221</v>
      </c>
      <c r="E2125" s="79" t="s">
        <v>1099</v>
      </c>
    </row>
    <row r="2126" spans="1:5" ht="15.75" thickBot="1" x14ac:dyDescent="0.3">
      <c r="A2126" s="79" t="s">
        <v>3684</v>
      </c>
      <c r="B2126" s="85">
        <v>475</v>
      </c>
      <c r="C2126" s="79" t="s">
        <v>67</v>
      </c>
      <c r="D2126" s="85">
        <v>222</v>
      </c>
      <c r="E2126" s="79" t="s">
        <v>1100</v>
      </c>
    </row>
    <row r="2127" spans="1:5" ht="15.75" thickBot="1" x14ac:dyDescent="0.3">
      <c r="A2127" s="79" t="s">
        <v>3684</v>
      </c>
      <c r="B2127" s="85">
        <v>475</v>
      </c>
      <c r="C2127" s="79" t="s">
        <v>67</v>
      </c>
      <c r="D2127" s="85">
        <v>223</v>
      </c>
      <c r="E2127" s="79" t="s">
        <v>1101</v>
      </c>
    </row>
    <row r="2128" spans="1:5" ht="15.75" thickBot="1" x14ac:dyDescent="0.3">
      <c r="A2128" s="79" t="s">
        <v>3684</v>
      </c>
      <c r="B2128" s="85">
        <v>475</v>
      </c>
      <c r="C2128" s="79" t="s">
        <v>67</v>
      </c>
      <c r="D2128" s="85">
        <v>353</v>
      </c>
      <c r="E2128" s="79" t="s">
        <v>1102</v>
      </c>
    </row>
    <row r="2129" spans="1:5" ht="15.75" thickBot="1" x14ac:dyDescent="0.3">
      <c r="A2129" s="79" t="s">
        <v>3684</v>
      </c>
      <c r="B2129" s="85">
        <v>475</v>
      </c>
      <c r="C2129" s="79" t="s">
        <v>67</v>
      </c>
      <c r="D2129" s="85">
        <v>354</v>
      </c>
      <c r="E2129" s="79" t="s">
        <v>1103</v>
      </c>
    </row>
    <row r="2130" spans="1:5" ht="15.75" thickBot="1" x14ac:dyDescent="0.3">
      <c r="A2130" s="79" t="s">
        <v>3684</v>
      </c>
      <c r="B2130" s="85">
        <v>475</v>
      </c>
      <c r="C2130" s="79" t="s">
        <v>67</v>
      </c>
      <c r="D2130" s="85">
        <v>456</v>
      </c>
      <c r="E2130" s="79" t="s">
        <v>1104</v>
      </c>
    </row>
    <row r="2131" spans="1:5" ht="15.75" thickBot="1" x14ac:dyDescent="0.3">
      <c r="A2131" s="79" t="s">
        <v>3684</v>
      </c>
      <c r="B2131" s="85">
        <v>475</v>
      </c>
      <c r="C2131" s="79" t="s">
        <v>67</v>
      </c>
      <c r="D2131" s="85">
        <v>457</v>
      </c>
      <c r="E2131" s="79" t="s">
        <v>1105</v>
      </c>
    </row>
    <row r="2132" spans="1:5" ht="15.75" thickBot="1" x14ac:dyDescent="0.3">
      <c r="A2132" s="79" t="s">
        <v>3684</v>
      </c>
      <c r="B2132" s="85">
        <v>475</v>
      </c>
      <c r="C2132" s="79" t="s">
        <v>67</v>
      </c>
      <c r="D2132" s="85">
        <v>691</v>
      </c>
      <c r="E2132" s="79" t="s">
        <v>1106</v>
      </c>
    </row>
    <row r="2133" spans="1:5" ht="15.75" thickBot="1" x14ac:dyDescent="0.3">
      <c r="A2133" s="79" t="s">
        <v>3684</v>
      </c>
      <c r="B2133" s="85">
        <v>475</v>
      </c>
      <c r="C2133" s="79" t="s">
        <v>67</v>
      </c>
      <c r="D2133" s="85">
        <v>705</v>
      </c>
      <c r="E2133" s="79" t="s">
        <v>1107</v>
      </c>
    </row>
    <row r="2134" spans="1:5" ht="15.75" thickBot="1" x14ac:dyDescent="0.3">
      <c r="A2134" s="79" t="s">
        <v>3684</v>
      </c>
      <c r="B2134" s="85">
        <v>540</v>
      </c>
      <c r="C2134" s="79" t="s">
        <v>68</v>
      </c>
      <c r="D2134" s="85">
        <v>1</v>
      </c>
      <c r="E2134" s="79" t="s">
        <v>1186</v>
      </c>
    </row>
    <row r="2135" spans="1:5" ht="15.75" thickBot="1" x14ac:dyDescent="0.3">
      <c r="A2135" s="79" t="s">
        <v>3684</v>
      </c>
      <c r="B2135" s="85">
        <v>540</v>
      </c>
      <c r="C2135" s="79" t="s">
        <v>68</v>
      </c>
      <c r="D2135" s="85">
        <v>5</v>
      </c>
      <c r="E2135" s="79" t="s">
        <v>1187</v>
      </c>
    </row>
    <row r="2136" spans="1:5" ht="15.75" thickBot="1" x14ac:dyDescent="0.3">
      <c r="A2136" s="79" t="s">
        <v>3684</v>
      </c>
      <c r="B2136" s="85">
        <v>540</v>
      </c>
      <c r="C2136" s="79" t="s">
        <v>68</v>
      </c>
      <c r="D2136" s="85">
        <v>735</v>
      </c>
      <c r="E2136" s="79" t="s">
        <v>1188</v>
      </c>
    </row>
    <row r="2137" spans="1:5" ht="15.75" thickBot="1" x14ac:dyDescent="0.3">
      <c r="A2137" s="79" t="s">
        <v>3684</v>
      </c>
      <c r="B2137" s="85">
        <v>830</v>
      </c>
      <c r="C2137" s="79" t="s">
        <v>69</v>
      </c>
      <c r="D2137" s="85">
        <v>7</v>
      </c>
      <c r="E2137" s="79" t="s">
        <v>1405</v>
      </c>
    </row>
    <row r="2138" spans="1:5" ht="15.75" thickBot="1" x14ac:dyDescent="0.3">
      <c r="A2138" s="79" t="s">
        <v>3684</v>
      </c>
      <c r="B2138" s="85">
        <v>830</v>
      </c>
      <c r="C2138" s="79" t="s">
        <v>69</v>
      </c>
      <c r="D2138" s="85">
        <v>8</v>
      </c>
      <c r="E2138" s="79" t="s">
        <v>1406</v>
      </c>
    </row>
    <row r="2139" spans="1:5" ht="15.75" thickBot="1" x14ac:dyDescent="0.3">
      <c r="A2139" s="79" t="s">
        <v>3684</v>
      </c>
      <c r="B2139" s="85">
        <v>830</v>
      </c>
      <c r="C2139" s="79" t="s">
        <v>69</v>
      </c>
      <c r="D2139" s="85">
        <v>11</v>
      </c>
      <c r="E2139" s="79" t="s">
        <v>1408</v>
      </c>
    </row>
    <row r="2140" spans="1:5" ht="15.75" thickBot="1" x14ac:dyDescent="0.3">
      <c r="A2140" s="79" t="s">
        <v>3684</v>
      </c>
      <c r="B2140" s="85">
        <v>830</v>
      </c>
      <c r="C2140" s="79" t="s">
        <v>69</v>
      </c>
      <c r="D2140" s="85">
        <v>10</v>
      </c>
      <c r="E2140" s="79" t="s">
        <v>1407</v>
      </c>
    </row>
    <row r="2141" spans="1:5" ht="15.75" thickBot="1" x14ac:dyDescent="0.3">
      <c r="A2141" s="79" t="s">
        <v>3684</v>
      </c>
      <c r="B2141" s="85">
        <v>830</v>
      </c>
      <c r="C2141" s="79" t="s">
        <v>69</v>
      </c>
      <c r="D2141" s="85">
        <v>103</v>
      </c>
      <c r="E2141" s="79" t="s">
        <v>1410</v>
      </c>
    </row>
    <row r="2142" spans="1:5" ht="15.75" thickBot="1" x14ac:dyDescent="0.3">
      <c r="A2142" s="79" t="s">
        <v>3684</v>
      </c>
      <c r="B2142" s="85">
        <v>830</v>
      </c>
      <c r="C2142" s="79" t="s">
        <v>69</v>
      </c>
      <c r="D2142" s="85">
        <v>102</v>
      </c>
      <c r="E2142" s="79" t="s">
        <v>1409</v>
      </c>
    </row>
    <row r="2143" spans="1:5" ht="15.75" thickBot="1" x14ac:dyDescent="0.3">
      <c r="A2143" s="79" t="s">
        <v>3684</v>
      </c>
      <c r="B2143" s="85">
        <v>830</v>
      </c>
      <c r="C2143" s="79" t="s">
        <v>69</v>
      </c>
      <c r="D2143" s="85">
        <v>183</v>
      </c>
      <c r="E2143" s="79" t="s">
        <v>1412</v>
      </c>
    </row>
    <row r="2144" spans="1:5" ht="15.75" thickBot="1" x14ac:dyDescent="0.3">
      <c r="A2144" s="79" t="s">
        <v>3684</v>
      </c>
      <c r="B2144" s="85">
        <v>830</v>
      </c>
      <c r="C2144" s="79" t="s">
        <v>69</v>
      </c>
      <c r="D2144" s="85">
        <v>180</v>
      </c>
      <c r="E2144" s="79" t="s">
        <v>1411</v>
      </c>
    </row>
    <row r="2145" spans="1:5" ht="15.75" thickBot="1" x14ac:dyDescent="0.3">
      <c r="A2145" s="79" t="s">
        <v>3684</v>
      </c>
      <c r="B2145" s="85">
        <v>830</v>
      </c>
      <c r="C2145" s="79" t="s">
        <v>69</v>
      </c>
      <c r="D2145" s="85">
        <v>441</v>
      </c>
      <c r="E2145" s="79" t="s">
        <v>1413</v>
      </c>
    </row>
    <row r="2146" spans="1:5" ht="15.75" thickBot="1" x14ac:dyDescent="0.3">
      <c r="A2146" s="79" t="s">
        <v>3684</v>
      </c>
      <c r="B2146" s="85">
        <v>830</v>
      </c>
      <c r="C2146" s="79" t="s">
        <v>69</v>
      </c>
      <c r="D2146" s="85">
        <v>507</v>
      </c>
      <c r="E2146" s="79" t="s">
        <v>1414</v>
      </c>
    </row>
    <row r="2147" spans="1:5" ht="15.75" thickBot="1" x14ac:dyDescent="0.3">
      <c r="A2147" s="79" t="s">
        <v>3684</v>
      </c>
      <c r="B2147" s="85">
        <v>830</v>
      </c>
      <c r="C2147" s="79" t="s">
        <v>69</v>
      </c>
      <c r="D2147" s="85">
        <v>636</v>
      </c>
      <c r="E2147" s="79" t="s">
        <v>1417</v>
      </c>
    </row>
    <row r="2148" spans="1:5" ht="15.75" thickBot="1" x14ac:dyDescent="0.3">
      <c r="A2148" s="79" t="s">
        <v>3684</v>
      </c>
      <c r="B2148" s="85">
        <v>830</v>
      </c>
      <c r="C2148" s="79" t="s">
        <v>69</v>
      </c>
      <c r="D2148" s="85">
        <v>508</v>
      </c>
      <c r="E2148" s="79" t="s">
        <v>1415</v>
      </c>
    </row>
    <row r="2149" spans="1:5" ht="15.75" thickBot="1" x14ac:dyDescent="0.3">
      <c r="A2149" s="79" t="s">
        <v>3684</v>
      </c>
      <c r="B2149" s="85">
        <v>830</v>
      </c>
      <c r="C2149" s="79" t="s">
        <v>69</v>
      </c>
      <c r="D2149" s="85">
        <v>555</v>
      </c>
      <c r="E2149" s="79" t="s">
        <v>1416</v>
      </c>
    </row>
    <row r="2150" spans="1:5" ht="15.75" thickBot="1" x14ac:dyDescent="0.3">
      <c r="A2150" s="79" t="s">
        <v>3684</v>
      </c>
      <c r="B2150" s="85">
        <v>830</v>
      </c>
      <c r="C2150" s="79" t="s">
        <v>69</v>
      </c>
      <c r="D2150" s="85">
        <v>637</v>
      </c>
      <c r="E2150" s="79" t="s">
        <v>1418</v>
      </c>
    </row>
    <row r="2151" spans="1:5" ht="15.75" thickBot="1" x14ac:dyDescent="0.3">
      <c r="A2151" s="79" t="s">
        <v>3684</v>
      </c>
      <c r="B2151" s="85">
        <v>830</v>
      </c>
      <c r="C2151" s="79" t="s">
        <v>69</v>
      </c>
      <c r="D2151" s="85">
        <v>638</v>
      </c>
      <c r="E2151" s="79" t="s">
        <v>1419</v>
      </c>
    </row>
    <row r="2152" spans="1:5" ht="15.75" thickBot="1" x14ac:dyDescent="0.3">
      <c r="A2152" s="79" t="s">
        <v>3684</v>
      </c>
      <c r="B2152" s="85">
        <v>830</v>
      </c>
      <c r="C2152" s="79" t="s">
        <v>69</v>
      </c>
      <c r="D2152" s="85">
        <v>750</v>
      </c>
      <c r="E2152" s="79" t="s">
        <v>1420</v>
      </c>
    </row>
    <row r="2153" spans="1:5" ht="15.75" thickBot="1" x14ac:dyDescent="0.3">
      <c r="A2153" s="79" t="s">
        <v>3684</v>
      </c>
      <c r="B2153" s="85">
        <v>830</v>
      </c>
      <c r="C2153" s="79" t="s">
        <v>69</v>
      </c>
      <c r="D2153" s="85">
        <v>868</v>
      </c>
      <c r="E2153" s="79" t="s">
        <v>1421</v>
      </c>
    </row>
    <row r="2154" spans="1:5" ht="15.75" thickBot="1" x14ac:dyDescent="0.3">
      <c r="A2154" s="79" t="s">
        <v>3684</v>
      </c>
      <c r="B2154" s="85">
        <v>380</v>
      </c>
      <c r="C2154" s="79" t="s">
        <v>70</v>
      </c>
      <c r="D2154" s="85">
        <v>45</v>
      </c>
      <c r="E2154" s="79" t="s">
        <v>830</v>
      </c>
    </row>
    <row r="2155" spans="1:5" ht="15.75" thickBot="1" x14ac:dyDescent="0.3">
      <c r="A2155" s="79" t="s">
        <v>3684</v>
      </c>
      <c r="B2155" s="85">
        <v>380</v>
      </c>
      <c r="C2155" s="79" t="s">
        <v>70</v>
      </c>
      <c r="D2155" s="85">
        <v>46</v>
      </c>
      <c r="E2155" s="79" t="s">
        <v>831</v>
      </c>
    </row>
    <row r="2156" spans="1:5" ht="15.75" thickBot="1" x14ac:dyDescent="0.3">
      <c r="A2156" s="79" t="s">
        <v>3684</v>
      </c>
      <c r="B2156" s="85">
        <v>380</v>
      </c>
      <c r="C2156" s="79" t="s">
        <v>70</v>
      </c>
      <c r="D2156" s="85">
        <v>635</v>
      </c>
      <c r="E2156" s="79" t="s">
        <v>844</v>
      </c>
    </row>
    <row r="2157" spans="1:5" ht="15.75" thickBot="1" x14ac:dyDescent="0.3">
      <c r="A2157" s="79" t="s">
        <v>3684</v>
      </c>
      <c r="B2157" s="85">
        <v>380</v>
      </c>
      <c r="C2157" s="79" t="s">
        <v>70</v>
      </c>
      <c r="D2157" s="85">
        <v>133</v>
      </c>
      <c r="E2157" s="79" t="s">
        <v>832</v>
      </c>
    </row>
    <row r="2158" spans="1:5" ht="15.75" thickBot="1" x14ac:dyDescent="0.3">
      <c r="A2158" s="79" t="s">
        <v>3684</v>
      </c>
      <c r="B2158" s="85">
        <v>380</v>
      </c>
      <c r="C2158" s="79" t="s">
        <v>70</v>
      </c>
      <c r="D2158" s="85">
        <v>190</v>
      </c>
      <c r="E2158" s="79" t="s">
        <v>838</v>
      </c>
    </row>
    <row r="2159" spans="1:5" ht="15.75" thickBot="1" x14ac:dyDescent="0.3">
      <c r="A2159" s="79" t="s">
        <v>3684</v>
      </c>
      <c r="B2159" s="85">
        <v>380</v>
      </c>
      <c r="C2159" s="79" t="s">
        <v>70</v>
      </c>
      <c r="D2159" s="85">
        <v>181</v>
      </c>
      <c r="E2159" s="79" t="s">
        <v>837</v>
      </c>
    </row>
    <row r="2160" spans="1:5" ht="15.75" thickBot="1" x14ac:dyDescent="0.3">
      <c r="A2160" s="79" t="s">
        <v>3684</v>
      </c>
      <c r="B2160" s="85">
        <v>380</v>
      </c>
      <c r="C2160" s="79" t="s">
        <v>70</v>
      </c>
      <c r="D2160" s="85">
        <v>177</v>
      </c>
      <c r="E2160" s="79" t="s">
        <v>833</v>
      </c>
    </row>
    <row r="2161" spans="1:5" ht="15.75" thickBot="1" x14ac:dyDescent="0.3">
      <c r="A2161" s="79" t="s">
        <v>3684</v>
      </c>
      <c r="B2161" s="85">
        <v>380</v>
      </c>
      <c r="C2161" s="79" t="s">
        <v>70</v>
      </c>
      <c r="D2161" s="85">
        <v>178</v>
      </c>
      <c r="E2161" s="79" t="s">
        <v>834</v>
      </c>
    </row>
    <row r="2162" spans="1:5" ht="15.75" thickBot="1" x14ac:dyDescent="0.3">
      <c r="A2162" s="79" t="s">
        <v>3684</v>
      </c>
      <c r="B2162" s="85">
        <v>380</v>
      </c>
      <c r="C2162" s="79" t="s">
        <v>70</v>
      </c>
      <c r="D2162" s="85">
        <v>179</v>
      </c>
      <c r="E2162" s="79" t="s">
        <v>835</v>
      </c>
    </row>
    <row r="2163" spans="1:5" ht="15.75" thickBot="1" x14ac:dyDescent="0.3">
      <c r="A2163" s="79" t="s">
        <v>3684</v>
      </c>
      <c r="B2163" s="85">
        <v>380</v>
      </c>
      <c r="C2163" s="79" t="s">
        <v>70</v>
      </c>
      <c r="D2163" s="85">
        <v>180</v>
      </c>
      <c r="E2163" s="79" t="s">
        <v>836</v>
      </c>
    </row>
    <row r="2164" spans="1:5" ht="15.75" thickBot="1" x14ac:dyDescent="0.3">
      <c r="A2164" s="79" t="s">
        <v>3684</v>
      </c>
      <c r="B2164" s="85">
        <v>380</v>
      </c>
      <c r="C2164" s="79" t="s">
        <v>70</v>
      </c>
      <c r="D2164" s="85">
        <v>221</v>
      </c>
      <c r="E2164" s="79" t="s">
        <v>839</v>
      </c>
    </row>
    <row r="2165" spans="1:5" ht="15.75" thickBot="1" x14ac:dyDescent="0.3">
      <c r="A2165" s="79" t="s">
        <v>3684</v>
      </c>
      <c r="B2165" s="85">
        <v>380</v>
      </c>
      <c r="C2165" s="79" t="s">
        <v>70</v>
      </c>
      <c r="D2165" s="85">
        <v>456</v>
      </c>
      <c r="E2165" s="79" t="s">
        <v>840</v>
      </c>
    </row>
    <row r="2166" spans="1:5" ht="15.75" thickBot="1" x14ac:dyDescent="0.3">
      <c r="A2166" s="79" t="s">
        <v>3684</v>
      </c>
      <c r="B2166" s="85">
        <v>380</v>
      </c>
      <c r="C2166" s="79" t="s">
        <v>70</v>
      </c>
      <c r="D2166" s="85">
        <v>633</v>
      </c>
      <c r="E2166" s="79" t="s">
        <v>842</v>
      </c>
    </row>
    <row r="2167" spans="1:5" ht="15.75" thickBot="1" x14ac:dyDescent="0.3">
      <c r="A2167" s="79" t="s">
        <v>3684</v>
      </c>
      <c r="B2167" s="85">
        <v>380</v>
      </c>
      <c r="C2167" s="79" t="s">
        <v>70</v>
      </c>
      <c r="D2167" s="85">
        <v>634</v>
      </c>
      <c r="E2167" s="79" t="s">
        <v>843</v>
      </c>
    </row>
    <row r="2168" spans="1:5" ht="15.75" thickBot="1" x14ac:dyDescent="0.3">
      <c r="A2168" s="79" t="s">
        <v>3684</v>
      </c>
      <c r="B2168" s="85">
        <v>380</v>
      </c>
      <c r="C2168" s="79" t="s">
        <v>70</v>
      </c>
      <c r="D2168" s="85">
        <v>632</v>
      </c>
      <c r="E2168" s="79" t="s">
        <v>841</v>
      </c>
    </row>
    <row r="2169" spans="1:5" ht="15.75" thickBot="1" x14ac:dyDescent="0.3">
      <c r="A2169" s="79" t="s">
        <v>3684</v>
      </c>
      <c r="B2169" s="85">
        <v>380</v>
      </c>
      <c r="C2169" s="79" t="s">
        <v>70</v>
      </c>
      <c r="D2169" s="85">
        <v>867</v>
      </c>
      <c r="E2169" s="79" t="s">
        <v>845</v>
      </c>
    </row>
    <row r="2170" spans="1:5" ht="15.75" thickBot="1" x14ac:dyDescent="0.3">
      <c r="A2170" s="79" t="s">
        <v>3684</v>
      </c>
      <c r="B2170" s="85">
        <v>270</v>
      </c>
      <c r="C2170" s="79" t="s">
        <v>71</v>
      </c>
      <c r="D2170" s="85">
        <v>1</v>
      </c>
      <c r="E2170" s="79" t="s">
        <v>713</v>
      </c>
    </row>
    <row r="2171" spans="1:5" ht="15.75" thickBot="1" x14ac:dyDescent="0.3">
      <c r="A2171" s="79" t="s">
        <v>3684</v>
      </c>
      <c r="B2171" s="85">
        <v>270</v>
      </c>
      <c r="C2171" s="79" t="s">
        <v>71</v>
      </c>
      <c r="D2171" s="85">
        <v>89</v>
      </c>
      <c r="E2171" s="79" t="s">
        <v>714</v>
      </c>
    </row>
    <row r="2172" spans="1:5" ht="15.75" thickBot="1" x14ac:dyDescent="0.3">
      <c r="A2172" s="79" t="s">
        <v>3684</v>
      </c>
      <c r="B2172" s="85">
        <v>270</v>
      </c>
      <c r="C2172" s="79" t="s">
        <v>71</v>
      </c>
      <c r="D2172" s="85">
        <v>177</v>
      </c>
      <c r="E2172" s="79" t="s">
        <v>715</v>
      </c>
    </row>
    <row r="2173" spans="1:5" ht="15.75" thickBot="1" x14ac:dyDescent="0.3">
      <c r="A2173" s="79" t="s">
        <v>3684</v>
      </c>
      <c r="B2173" s="85">
        <v>270</v>
      </c>
      <c r="C2173" s="79" t="s">
        <v>71</v>
      </c>
      <c r="D2173" s="85">
        <v>456</v>
      </c>
      <c r="E2173" s="79" t="s">
        <v>716</v>
      </c>
    </row>
    <row r="2174" spans="1:5" ht="15.75" thickBot="1" x14ac:dyDescent="0.3">
      <c r="A2174" s="79" t="s">
        <v>3684</v>
      </c>
      <c r="B2174" s="85">
        <v>270</v>
      </c>
      <c r="C2174" s="79" t="s">
        <v>71</v>
      </c>
      <c r="D2174" s="85">
        <v>500</v>
      </c>
      <c r="E2174" s="79" t="s">
        <v>717</v>
      </c>
    </row>
    <row r="2175" spans="1:5" ht="15.75" thickBot="1" x14ac:dyDescent="0.3">
      <c r="A2175" s="79" t="s">
        <v>3684</v>
      </c>
      <c r="B2175" s="85">
        <v>270</v>
      </c>
      <c r="C2175" s="79" t="s">
        <v>71</v>
      </c>
      <c r="D2175" s="85">
        <v>632</v>
      </c>
      <c r="E2175" s="79" t="s">
        <v>718</v>
      </c>
    </row>
    <row r="2176" spans="1:5" ht="15.75" thickBot="1" x14ac:dyDescent="0.3">
      <c r="A2176" s="79" t="s">
        <v>3684</v>
      </c>
      <c r="B2176" s="85">
        <v>270</v>
      </c>
      <c r="C2176" s="79" t="s">
        <v>71</v>
      </c>
      <c r="D2176" s="85">
        <v>779</v>
      </c>
      <c r="E2176" s="79" t="s">
        <v>719</v>
      </c>
    </row>
    <row r="2177" spans="1:5" ht="15.75" thickBot="1" x14ac:dyDescent="0.3">
      <c r="A2177" s="79" t="s">
        <v>3684</v>
      </c>
      <c r="B2177" s="85">
        <v>140</v>
      </c>
      <c r="C2177" s="79" t="s">
        <v>72</v>
      </c>
      <c r="D2177" s="85">
        <v>50</v>
      </c>
      <c r="E2177" s="79" t="s">
        <v>614</v>
      </c>
    </row>
    <row r="2178" spans="1:5" ht="15.75" thickBot="1" x14ac:dyDescent="0.3">
      <c r="A2178" s="79" t="s">
        <v>3684</v>
      </c>
      <c r="B2178" s="85">
        <v>140</v>
      </c>
      <c r="C2178" s="79" t="s">
        <v>72</v>
      </c>
      <c r="D2178" s="85">
        <v>47</v>
      </c>
      <c r="E2178" s="79" t="s">
        <v>612</v>
      </c>
    </row>
    <row r="2179" spans="1:5" ht="15.75" thickBot="1" x14ac:dyDescent="0.3">
      <c r="A2179" s="79" t="s">
        <v>3684</v>
      </c>
      <c r="B2179" s="85">
        <v>140</v>
      </c>
      <c r="C2179" s="79" t="s">
        <v>72</v>
      </c>
      <c r="D2179" s="85">
        <v>48</v>
      </c>
      <c r="E2179" s="79" t="s">
        <v>613</v>
      </c>
    </row>
    <row r="2180" spans="1:5" ht="15.75" thickBot="1" x14ac:dyDescent="0.3">
      <c r="A2180" s="79" t="s">
        <v>3684</v>
      </c>
      <c r="B2180" s="85">
        <v>140</v>
      </c>
      <c r="C2180" s="79" t="s">
        <v>72</v>
      </c>
      <c r="D2180" s="85">
        <v>45</v>
      </c>
      <c r="E2180" s="79" t="s">
        <v>610</v>
      </c>
    </row>
    <row r="2181" spans="1:5" ht="15.75" thickBot="1" x14ac:dyDescent="0.3">
      <c r="A2181" s="79" t="s">
        <v>3684</v>
      </c>
      <c r="B2181" s="85">
        <v>140</v>
      </c>
      <c r="C2181" s="79" t="s">
        <v>72</v>
      </c>
      <c r="D2181" s="85">
        <v>46</v>
      </c>
      <c r="E2181" s="79" t="s">
        <v>611</v>
      </c>
    </row>
    <row r="2182" spans="1:5" ht="15.75" thickBot="1" x14ac:dyDescent="0.3">
      <c r="A2182" s="79" t="s">
        <v>3684</v>
      </c>
      <c r="B2182" s="85">
        <v>140</v>
      </c>
      <c r="C2182" s="79" t="s">
        <v>72</v>
      </c>
      <c r="D2182" s="85">
        <v>177</v>
      </c>
      <c r="E2182" s="79" t="s">
        <v>615</v>
      </c>
    </row>
    <row r="2183" spans="1:5" ht="15.75" thickBot="1" x14ac:dyDescent="0.3">
      <c r="A2183" s="79" t="s">
        <v>3684</v>
      </c>
      <c r="B2183" s="85">
        <v>140</v>
      </c>
      <c r="C2183" s="79" t="s">
        <v>72</v>
      </c>
      <c r="D2183" s="85">
        <v>456</v>
      </c>
      <c r="E2183" s="79" t="s">
        <v>616</v>
      </c>
    </row>
    <row r="2184" spans="1:5" ht="15.75" thickBot="1" x14ac:dyDescent="0.3">
      <c r="A2184" s="79" t="s">
        <v>3684</v>
      </c>
      <c r="B2184" s="85">
        <v>140</v>
      </c>
      <c r="C2184" s="79" t="s">
        <v>72</v>
      </c>
      <c r="D2184" s="85">
        <v>632</v>
      </c>
      <c r="E2184" s="79" t="s">
        <v>617</v>
      </c>
    </row>
    <row r="2185" spans="1:5" ht="15.75" thickBot="1" x14ac:dyDescent="0.3">
      <c r="A2185" s="79" t="s">
        <v>3684</v>
      </c>
      <c r="B2185" s="85">
        <v>295</v>
      </c>
      <c r="C2185" s="79" t="s">
        <v>73</v>
      </c>
      <c r="D2185" s="85">
        <v>2</v>
      </c>
      <c r="E2185" s="79" t="s">
        <v>738</v>
      </c>
    </row>
    <row r="2186" spans="1:5" ht="15.75" thickBot="1" x14ac:dyDescent="0.3">
      <c r="A2186" s="79" t="s">
        <v>3684</v>
      </c>
      <c r="B2186" s="85">
        <v>295</v>
      </c>
      <c r="C2186" s="79" t="s">
        <v>73</v>
      </c>
      <c r="D2186" s="85">
        <v>89</v>
      </c>
      <c r="E2186" s="79" t="s">
        <v>739</v>
      </c>
    </row>
    <row r="2187" spans="1:5" ht="15.75" thickBot="1" x14ac:dyDescent="0.3">
      <c r="A2187" s="79" t="s">
        <v>3684</v>
      </c>
      <c r="B2187" s="85">
        <v>295</v>
      </c>
      <c r="C2187" s="79" t="s">
        <v>73</v>
      </c>
      <c r="D2187" s="85">
        <v>95</v>
      </c>
      <c r="E2187" s="79" t="s">
        <v>740</v>
      </c>
    </row>
    <row r="2188" spans="1:5" ht="15.75" thickBot="1" x14ac:dyDescent="0.3">
      <c r="A2188" s="79" t="s">
        <v>3684</v>
      </c>
      <c r="B2188" s="85">
        <v>295</v>
      </c>
      <c r="C2188" s="79" t="s">
        <v>73</v>
      </c>
      <c r="D2188" s="85">
        <v>105</v>
      </c>
      <c r="E2188" s="79" t="s">
        <v>741</v>
      </c>
    </row>
    <row r="2189" spans="1:5" ht="15.75" thickBot="1" x14ac:dyDescent="0.3">
      <c r="A2189" s="79" t="s">
        <v>3684</v>
      </c>
      <c r="B2189" s="85">
        <v>295</v>
      </c>
      <c r="C2189" s="79" t="s">
        <v>73</v>
      </c>
      <c r="D2189" s="85">
        <v>595</v>
      </c>
      <c r="E2189" s="79" t="s">
        <v>745</v>
      </c>
    </row>
    <row r="2190" spans="1:5" ht="15.75" thickBot="1" x14ac:dyDescent="0.3">
      <c r="A2190" s="79" t="s">
        <v>3684</v>
      </c>
      <c r="B2190" s="85">
        <v>295</v>
      </c>
      <c r="C2190" s="79" t="s">
        <v>73</v>
      </c>
      <c r="D2190" s="85">
        <v>510</v>
      </c>
      <c r="E2190" s="79" t="s">
        <v>743</v>
      </c>
    </row>
    <row r="2191" spans="1:5" ht="15.75" thickBot="1" x14ac:dyDescent="0.3">
      <c r="A2191" s="79" t="s">
        <v>3684</v>
      </c>
      <c r="B2191" s="85">
        <v>295</v>
      </c>
      <c r="C2191" s="79" t="s">
        <v>73</v>
      </c>
      <c r="D2191" s="85">
        <v>500</v>
      </c>
      <c r="E2191" s="79" t="s">
        <v>742</v>
      </c>
    </row>
    <row r="2192" spans="1:5" ht="15.75" thickBot="1" x14ac:dyDescent="0.3">
      <c r="A2192" s="79" t="s">
        <v>3684</v>
      </c>
      <c r="B2192" s="85">
        <v>295</v>
      </c>
      <c r="C2192" s="79" t="s">
        <v>73</v>
      </c>
      <c r="D2192" s="85">
        <v>589</v>
      </c>
      <c r="E2192" s="79" t="s">
        <v>744</v>
      </c>
    </row>
    <row r="2193" spans="1:5" ht="15.75" thickBot="1" x14ac:dyDescent="0.3">
      <c r="A2193" s="79" t="s">
        <v>3684</v>
      </c>
      <c r="B2193" s="85">
        <v>295</v>
      </c>
      <c r="C2193" s="79" t="s">
        <v>73</v>
      </c>
      <c r="D2193" s="85">
        <v>633</v>
      </c>
      <c r="E2193" s="79" t="s">
        <v>747</v>
      </c>
    </row>
    <row r="2194" spans="1:5" ht="15.75" thickBot="1" x14ac:dyDescent="0.3">
      <c r="A2194" s="79" t="s">
        <v>3684</v>
      </c>
      <c r="B2194" s="85">
        <v>295</v>
      </c>
      <c r="C2194" s="79" t="s">
        <v>73</v>
      </c>
      <c r="D2194" s="85">
        <v>632</v>
      </c>
      <c r="E2194" s="79" t="s">
        <v>746</v>
      </c>
    </row>
    <row r="2195" spans="1:5" ht="15.75" thickBot="1" x14ac:dyDescent="0.3">
      <c r="A2195" s="79" t="s">
        <v>3684</v>
      </c>
      <c r="B2195" s="85">
        <v>295</v>
      </c>
      <c r="C2195" s="79" t="s">
        <v>73</v>
      </c>
      <c r="D2195" s="85">
        <v>735</v>
      </c>
      <c r="E2195" s="79" t="s">
        <v>748</v>
      </c>
    </row>
    <row r="2196" spans="1:5" ht="15.75" thickBot="1" x14ac:dyDescent="0.3">
      <c r="A2196" s="79" t="s">
        <v>3684</v>
      </c>
      <c r="B2196" s="85">
        <v>295</v>
      </c>
      <c r="C2196" s="79" t="s">
        <v>73</v>
      </c>
      <c r="D2196" s="85">
        <v>779</v>
      </c>
      <c r="E2196" s="79" t="s">
        <v>749</v>
      </c>
    </row>
    <row r="2197" spans="1:5" ht="15.75" thickBot="1" x14ac:dyDescent="0.3">
      <c r="A2197" s="79" t="s">
        <v>3684</v>
      </c>
      <c r="B2197" s="85">
        <v>295</v>
      </c>
      <c r="C2197" s="79" t="s">
        <v>73</v>
      </c>
      <c r="D2197" s="85">
        <v>868</v>
      </c>
      <c r="E2197" s="79" t="s">
        <v>751</v>
      </c>
    </row>
    <row r="2198" spans="1:5" ht="15.75" thickBot="1" x14ac:dyDescent="0.3">
      <c r="A2198" s="79" t="s">
        <v>3684</v>
      </c>
      <c r="B2198" s="85">
        <v>295</v>
      </c>
      <c r="C2198" s="79" t="s">
        <v>73</v>
      </c>
      <c r="D2198" s="85">
        <v>867</v>
      </c>
      <c r="E2198" s="79" t="s">
        <v>750</v>
      </c>
    </row>
    <row r="2199" spans="1:5" ht="15.75" thickBot="1" x14ac:dyDescent="0.3">
      <c r="A2199" s="79" t="s">
        <v>3684</v>
      </c>
      <c r="B2199" s="85">
        <v>350</v>
      </c>
      <c r="C2199" s="79" t="s">
        <v>74</v>
      </c>
      <c r="D2199" s="85">
        <v>1</v>
      </c>
      <c r="E2199" s="79" t="s">
        <v>774</v>
      </c>
    </row>
    <row r="2200" spans="1:5" ht="15.75" thickBot="1" x14ac:dyDescent="0.3">
      <c r="A2200" s="79" t="s">
        <v>3684</v>
      </c>
      <c r="B2200" s="85">
        <v>350</v>
      </c>
      <c r="C2200" s="79" t="s">
        <v>74</v>
      </c>
      <c r="D2200" s="85">
        <v>2</v>
      </c>
      <c r="E2200" s="79" t="s">
        <v>775</v>
      </c>
    </row>
    <row r="2201" spans="1:5" ht="15.75" thickBot="1" x14ac:dyDescent="0.3">
      <c r="A2201" s="79" t="s">
        <v>3684</v>
      </c>
      <c r="B2201" s="85">
        <v>350</v>
      </c>
      <c r="C2201" s="79" t="s">
        <v>74</v>
      </c>
      <c r="D2201" s="85">
        <v>45</v>
      </c>
      <c r="E2201" s="79" t="s">
        <v>776</v>
      </c>
    </row>
    <row r="2202" spans="1:5" ht="15.75" thickBot="1" x14ac:dyDescent="0.3">
      <c r="A2202" s="79" t="s">
        <v>3684</v>
      </c>
      <c r="B2202" s="85">
        <v>350</v>
      </c>
      <c r="C2202" s="79" t="s">
        <v>74</v>
      </c>
      <c r="D2202" s="85">
        <v>89</v>
      </c>
      <c r="E2202" s="79" t="s">
        <v>777</v>
      </c>
    </row>
    <row r="2203" spans="1:5" ht="15.75" thickBot="1" x14ac:dyDescent="0.3">
      <c r="A2203" s="79" t="s">
        <v>3684</v>
      </c>
      <c r="B2203" s="85">
        <v>350</v>
      </c>
      <c r="C2203" s="79" t="s">
        <v>74</v>
      </c>
      <c r="D2203" s="85">
        <v>92</v>
      </c>
      <c r="E2203" s="79" t="s">
        <v>780</v>
      </c>
    </row>
    <row r="2204" spans="1:5" ht="15.75" thickBot="1" x14ac:dyDescent="0.3">
      <c r="A2204" s="79" t="s">
        <v>3684</v>
      </c>
      <c r="B2204" s="85">
        <v>350</v>
      </c>
      <c r="C2204" s="79" t="s">
        <v>74</v>
      </c>
      <c r="D2204" s="85">
        <v>90</v>
      </c>
      <c r="E2204" s="79" t="s">
        <v>778</v>
      </c>
    </row>
    <row r="2205" spans="1:5" ht="15.75" thickBot="1" x14ac:dyDescent="0.3">
      <c r="A2205" s="79" t="s">
        <v>3684</v>
      </c>
      <c r="B2205" s="85">
        <v>350</v>
      </c>
      <c r="C2205" s="79" t="s">
        <v>74</v>
      </c>
      <c r="D2205" s="85">
        <v>91</v>
      </c>
      <c r="E2205" s="79" t="s">
        <v>779</v>
      </c>
    </row>
    <row r="2206" spans="1:5" ht="15.75" thickBot="1" x14ac:dyDescent="0.3">
      <c r="A2206" s="79" t="s">
        <v>3684</v>
      </c>
      <c r="B2206" s="85">
        <v>350</v>
      </c>
      <c r="C2206" s="79" t="s">
        <v>74</v>
      </c>
      <c r="D2206" s="85">
        <v>133</v>
      </c>
      <c r="E2206" s="79" t="s">
        <v>781</v>
      </c>
    </row>
    <row r="2207" spans="1:5" ht="15.75" thickBot="1" x14ac:dyDescent="0.3">
      <c r="A2207" s="79" t="s">
        <v>3684</v>
      </c>
      <c r="B2207" s="85">
        <v>350</v>
      </c>
      <c r="C2207" s="79" t="s">
        <v>74</v>
      </c>
      <c r="D2207" s="85">
        <v>177</v>
      </c>
      <c r="E2207" s="79" t="s">
        <v>783</v>
      </c>
    </row>
    <row r="2208" spans="1:5" ht="15.75" thickBot="1" x14ac:dyDescent="0.3">
      <c r="A2208" s="79" t="s">
        <v>3684</v>
      </c>
      <c r="B2208" s="85">
        <v>350</v>
      </c>
      <c r="C2208" s="79" t="s">
        <v>74</v>
      </c>
      <c r="D2208" s="85">
        <v>178</v>
      </c>
      <c r="E2208" s="79" t="s">
        <v>784</v>
      </c>
    </row>
    <row r="2209" spans="1:5" ht="15.75" thickBot="1" x14ac:dyDescent="0.3">
      <c r="A2209" s="79" t="s">
        <v>3684</v>
      </c>
      <c r="B2209" s="85">
        <v>350</v>
      </c>
      <c r="C2209" s="79" t="s">
        <v>74</v>
      </c>
      <c r="D2209" s="85">
        <v>585</v>
      </c>
      <c r="E2209" s="79" t="s">
        <v>795</v>
      </c>
    </row>
    <row r="2210" spans="1:5" ht="15.75" thickBot="1" x14ac:dyDescent="0.3">
      <c r="A2210" s="79" t="s">
        <v>3684</v>
      </c>
      <c r="B2210" s="85">
        <v>350</v>
      </c>
      <c r="C2210" s="79" t="s">
        <v>74</v>
      </c>
      <c r="D2210" s="85">
        <v>180</v>
      </c>
      <c r="E2210" s="79" t="s">
        <v>786</v>
      </c>
    </row>
    <row r="2211" spans="1:5" ht="15.75" thickBot="1" x14ac:dyDescent="0.3">
      <c r="A2211" s="79" t="s">
        <v>3684</v>
      </c>
      <c r="B2211" s="85">
        <v>350</v>
      </c>
      <c r="C2211" s="79" t="s">
        <v>74</v>
      </c>
      <c r="D2211" s="85">
        <v>182</v>
      </c>
      <c r="E2211" s="79" t="s">
        <v>788</v>
      </c>
    </row>
    <row r="2212" spans="1:5" ht="15.75" thickBot="1" x14ac:dyDescent="0.3">
      <c r="A2212" s="79" t="s">
        <v>3684</v>
      </c>
      <c r="B2212" s="85">
        <v>350</v>
      </c>
      <c r="C2212" s="79" t="s">
        <v>74</v>
      </c>
      <c r="D2212" s="85">
        <v>300</v>
      </c>
      <c r="E2212" s="79" t="s">
        <v>790</v>
      </c>
    </row>
    <row r="2213" spans="1:5" ht="15.75" thickBot="1" x14ac:dyDescent="0.3">
      <c r="A2213" s="79" t="s">
        <v>3684</v>
      </c>
      <c r="B2213" s="85">
        <v>350</v>
      </c>
      <c r="C2213" s="79" t="s">
        <v>74</v>
      </c>
      <c r="D2213" s="85">
        <v>181</v>
      </c>
      <c r="E2213" s="79" t="s">
        <v>787</v>
      </c>
    </row>
    <row r="2214" spans="1:5" ht="15.75" thickBot="1" x14ac:dyDescent="0.3">
      <c r="A2214" s="79" t="s">
        <v>3684</v>
      </c>
      <c r="B2214" s="85">
        <v>350</v>
      </c>
      <c r="C2214" s="79" t="s">
        <v>74</v>
      </c>
      <c r="D2214" s="85">
        <v>179</v>
      </c>
      <c r="E2214" s="79" t="s">
        <v>785</v>
      </c>
    </row>
    <row r="2215" spans="1:5" ht="15.75" thickBot="1" x14ac:dyDescent="0.3">
      <c r="A2215" s="79" t="s">
        <v>3684</v>
      </c>
      <c r="B2215" s="85">
        <v>350</v>
      </c>
      <c r="C2215" s="79" t="s">
        <v>74</v>
      </c>
      <c r="D2215" s="85">
        <v>187</v>
      </c>
      <c r="E2215" s="79" t="s">
        <v>789</v>
      </c>
    </row>
    <row r="2216" spans="1:5" ht="15.75" thickBot="1" x14ac:dyDescent="0.3">
      <c r="A2216" s="79" t="s">
        <v>3684</v>
      </c>
      <c r="B2216" s="85">
        <v>350</v>
      </c>
      <c r="C2216" s="79" t="s">
        <v>74</v>
      </c>
      <c r="D2216" s="85">
        <v>221</v>
      </c>
      <c r="E2216" s="79" t="s">
        <v>728</v>
      </c>
    </row>
    <row r="2217" spans="1:5" ht="15.75" thickBot="1" x14ac:dyDescent="0.3">
      <c r="A2217" s="79" t="s">
        <v>3684</v>
      </c>
      <c r="B2217" s="85">
        <v>350</v>
      </c>
      <c r="C2217" s="79" t="s">
        <v>74</v>
      </c>
      <c r="D2217" s="85">
        <v>501</v>
      </c>
      <c r="E2217" s="79" t="s">
        <v>792</v>
      </c>
    </row>
    <row r="2218" spans="1:5" ht="15.75" thickBot="1" x14ac:dyDescent="0.3">
      <c r="A2218" s="79" t="s">
        <v>3684</v>
      </c>
      <c r="B2218" s="85">
        <v>350</v>
      </c>
      <c r="C2218" s="79" t="s">
        <v>74</v>
      </c>
      <c r="D2218" s="85">
        <v>521</v>
      </c>
      <c r="E2218" s="79" t="s">
        <v>794</v>
      </c>
    </row>
    <row r="2219" spans="1:5" ht="15.75" thickBot="1" x14ac:dyDescent="0.3">
      <c r="A2219" s="79" t="s">
        <v>3684</v>
      </c>
      <c r="B2219" s="85">
        <v>350</v>
      </c>
      <c r="C2219" s="79" t="s">
        <v>74</v>
      </c>
      <c r="D2219" s="85">
        <v>500</v>
      </c>
      <c r="E2219" s="79" t="s">
        <v>791</v>
      </c>
    </row>
    <row r="2220" spans="1:5" ht="15.75" thickBot="1" x14ac:dyDescent="0.3">
      <c r="A2220" s="79" t="s">
        <v>3684</v>
      </c>
      <c r="B2220" s="85">
        <v>350</v>
      </c>
      <c r="C2220" s="79" t="s">
        <v>74</v>
      </c>
      <c r="D2220" s="85">
        <v>502</v>
      </c>
      <c r="E2220" s="79" t="s">
        <v>793</v>
      </c>
    </row>
    <row r="2221" spans="1:5" ht="15.75" thickBot="1" x14ac:dyDescent="0.3">
      <c r="A2221" s="79" t="s">
        <v>3684</v>
      </c>
      <c r="B2221" s="85">
        <v>350</v>
      </c>
      <c r="C2221" s="79" t="s">
        <v>74</v>
      </c>
      <c r="D2221" s="85">
        <v>632</v>
      </c>
      <c r="E2221" s="79" t="s">
        <v>796</v>
      </c>
    </row>
    <row r="2222" spans="1:5" ht="15.75" thickBot="1" x14ac:dyDescent="0.3">
      <c r="A2222" s="79" t="s">
        <v>3684</v>
      </c>
      <c r="B2222" s="85">
        <v>350</v>
      </c>
      <c r="C2222" s="79" t="s">
        <v>74</v>
      </c>
      <c r="D2222" s="85">
        <v>888</v>
      </c>
      <c r="E2222" s="79" t="s">
        <v>801</v>
      </c>
    </row>
    <row r="2223" spans="1:5" ht="15.75" thickBot="1" x14ac:dyDescent="0.3">
      <c r="A2223" s="79" t="s">
        <v>3684</v>
      </c>
      <c r="B2223" s="85">
        <v>350</v>
      </c>
      <c r="C2223" s="79" t="s">
        <v>74</v>
      </c>
      <c r="D2223" s="85">
        <v>702</v>
      </c>
      <c r="E2223" s="79" t="s">
        <v>797</v>
      </c>
    </row>
    <row r="2224" spans="1:5" ht="15.75" thickBot="1" x14ac:dyDescent="0.3">
      <c r="A2224" s="79" t="s">
        <v>3684</v>
      </c>
      <c r="B2224" s="85">
        <v>350</v>
      </c>
      <c r="C2224" s="79" t="s">
        <v>74</v>
      </c>
      <c r="D2224" s="85">
        <v>999</v>
      </c>
      <c r="E2224" s="79" t="s">
        <v>802</v>
      </c>
    </row>
    <row r="2225" spans="1:5" ht="15.75" thickBot="1" x14ac:dyDescent="0.3">
      <c r="A2225" s="79" t="s">
        <v>3684</v>
      </c>
      <c r="B2225" s="85">
        <v>350</v>
      </c>
      <c r="C2225" s="79" t="s">
        <v>74</v>
      </c>
      <c r="D2225" s="85">
        <v>171</v>
      </c>
      <c r="E2225" s="79" t="s">
        <v>782</v>
      </c>
    </row>
    <row r="2226" spans="1:5" ht="15.75" thickBot="1" x14ac:dyDescent="0.3">
      <c r="A2226" s="79" t="s">
        <v>3684</v>
      </c>
      <c r="B2226" s="85">
        <v>350</v>
      </c>
      <c r="C2226" s="79" t="s">
        <v>74</v>
      </c>
      <c r="D2226" s="85">
        <v>735</v>
      </c>
      <c r="E2226" s="79" t="s">
        <v>798</v>
      </c>
    </row>
    <row r="2227" spans="1:5" ht="15.75" thickBot="1" x14ac:dyDescent="0.3">
      <c r="A2227" s="79" t="s">
        <v>3684</v>
      </c>
      <c r="B2227" s="85">
        <v>350</v>
      </c>
      <c r="C2227" s="79" t="s">
        <v>74</v>
      </c>
      <c r="D2227" s="85">
        <v>825</v>
      </c>
      <c r="E2227" s="79" t="s">
        <v>799</v>
      </c>
    </row>
    <row r="2228" spans="1:5" ht="15.75" thickBot="1" x14ac:dyDescent="0.3">
      <c r="A2228" s="79" t="s">
        <v>3684</v>
      </c>
      <c r="B2228" s="85">
        <v>350</v>
      </c>
      <c r="C2228" s="79" t="s">
        <v>74</v>
      </c>
      <c r="D2228" s="85">
        <v>867</v>
      </c>
      <c r="E2228" s="79" t="s">
        <v>800</v>
      </c>
    </row>
    <row r="2229" spans="1:5" ht="15.75" thickBot="1" x14ac:dyDescent="0.3">
      <c r="A2229" s="79" t="s">
        <v>3684</v>
      </c>
      <c r="B2229" s="85">
        <v>930</v>
      </c>
      <c r="C2229" s="79" t="s">
        <v>75</v>
      </c>
      <c r="D2229" s="85">
        <v>4</v>
      </c>
      <c r="E2229" s="79" t="s">
        <v>1811</v>
      </c>
    </row>
    <row r="2230" spans="1:5" ht="15.75" thickBot="1" x14ac:dyDescent="0.3">
      <c r="A2230" s="79" t="s">
        <v>3684</v>
      </c>
      <c r="B2230" s="85">
        <v>930</v>
      </c>
      <c r="C2230" s="79" t="s">
        <v>75</v>
      </c>
      <c r="D2230" s="85">
        <v>3</v>
      </c>
      <c r="E2230" s="79" t="s">
        <v>1810</v>
      </c>
    </row>
    <row r="2231" spans="1:5" ht="15.75" thickBot="1" x14ac:dyDescent="0.3">
      <c r="A2231" s="79" t="s">
        <v>3684</v>
      </c>
      <c r="B2231" s="85">
        <v>930</v>
      </c>
      <c r="C2231" s="79" t="s">
        <v>75</v>
      </c>
      <c r="D2231" s="85">
        <v>2</v>
      </c>
      <c r="E2231" s="79" t="s">
        <v>1809</v>
      </c>
    </row>
    <row r="2232" spans="1:5" ht="15.75" thickBot="1" x14ac:dyDescent="0.3">
      <c r="A2232" s="79" t="s">
        <v>3684</v>
      </c>
      <c r="B2232" s="85">
        <v>930</v>
      </c>
      <c r="C2232" s="79" t="s">
        <v>75</v>
      </c>
      <c r="D2232" s="85">
        <v>90</v>
      </c>
      <c r="E2232" s="79" t="s">
        <v>1812</v>
      </c>
    </row>
    <row r="2233" spans="1:5" ht="15.75" thickBot="1" x14ac:dyDescent="0.3">
      <c r="A2233" s="79" t="s">
        <v>3684</v>
      </c>
      <c r="B2233" s="85">
        <v>930</v>
      </c>
      <c r="C2233" s="79" t="s">
        <v>75</v>
      </c>
      <c r="D2233" s="85">
        <v>91</v>
      </c>
      <c r="E2233" s="79" t="s">
        <v>1813</v>
      </c>
    </row>
    <row r="2234" spans="1:5" ht="15.75" thickBot="1" x14ac:dyDescent="0.3">
      <c r="A2234" s="79" t="s">
        <v>3684</v>
      </c>
      <c r="B2234" s="85">
        <v>930</v>
      </c>
      <c r="C2234" s="79" t="s">
        <v>75</v>
      </c>
      <c r="D2234" s="85">
        <v>177</v>
      </c>
      <c r="E2234" s="79" t="s">
        <v>1814</v>
      </c>
    </row>
    <row r="2235" spans="1:5" ht="15.75" thickBot="1" x14ac:dyDescent="0.3">
      <c r="A2235" s="79" t="s">
        <v>3684</v>
      </c>
      <c r="B2235" s="85">
        <v>930</v>
      </c>
      <c r="C2235" s="79" t="s">
        <v>75</v>
      </c>
      <c r="D2235" s="85">
        <v>501</v>
      </c>
      <c r="E2235" s="79" t="s">
        <v>1816</v>
      </c>
    </row>
    <row r="2236" spans="1:5" ht="15.75" thickBot="1" x14ac:dyDescent="0.3">
      <c r="A2236" s="79" t="s">
        <v>3684</v>
      </c>
      <c r="B2236" s="85">
        <v>930</v>
      </c>
      <c r="C2236" s="79" t="s">
        <v>75</v>
      </c>
      <c r="D2236" s="85">
        <v>500</v>
      </c>
      <c r="E2236" s="79" t="s">
        <v>1815</v>
      </c>
    </row>
    <row r="2237" spans="1:5" ht="15.75" thickBot="1" x14ac:dyDescent="0.3">
      <c r="A2237" s="79" t="s">
        <v>3684</v>
      </c>
      <c r="B2237" s="85">
        <v>930</v>
      </c>
      <c r="C2237" s="79" t="s">
        <v>75</v>
      </c>
      <c r="D2237" s="85">
        <v>691</v>
      </c>
      <c r="E2237" s="79" t="s">
        <v>1817</v>
      </c>
    </row>
    <row r="2238" spans="1:5" ht="15.75" thickBot="1" x14ac:dyDescent="0.3">
      <c r="A2238" s="79" t="s">
        <v>3684</v>
      </c>
      <c r="B2238" s="85">
        <v>930</v>
      </c>
      <c r="C2238" s="79" t="s">
        <v>75</v>
      </c>
      <c r="D2238" s="85">
        <v>740</v>
      </c>
      <c r="E2238" s="79" t="s">
        <v>1818</v>
      </c>
    </row>
    <row r="2239" spans="1:5" ht="15.75" thickBot="1" x14ac:dyDescent="0.3">
      <c r="A2239" s="79" t="s">
        <v>3684</v>
      </c>
      <c r="B2239" s="85">
        <v>548</v>
      </c>
      <c r="C2239" s="79" t="s">
        <v>76</v>
      </c>
      <c r="D2239" s="85">
        <v>345</v>
      </c>
      <c r="E2239" s="79" t="s">
        <v>1191</v>
      </c>
    </row>
    <row r="2240" spans="1:5" ht="15.75" thickBot="1" x14ac:dyDescent="0.3">
      <c r="A2240" s="79" t="s">
        <v>3684</v>
      </c>
      <c r="B2240" s="85">
        <v>548</v>
      </c>
      <c r="C2240" s="79" t="s">
        <v>76</v>
      </c>
      <c r="D2240" s="85">
        <v>177</v>
      </c>
      <c r="E2240" s="79" t="s">
        <v>1189</v>
      </c>
    </row>
    <row r="2241" spans="1:5" ht="15.75" thickBot="1" x14ac:dyDescent="0.3">
      <c r="A2241" s="79" t="s">
        <v>3684</v>
      </c>
      <c r="B2241" s="85">
        <v>548</v>
      </c>
      <c r="C2241" s="79" t="s">
        <v>76</v>
      </c>
      <c r="D2241" s="85">
        <v>178</v>
      </c>
      <c r="E2241" s="79" t="s">
        <v>1190</v>
      </c>
    </row>
    <row r="2242" spans="1:5" ht="15.75" thickBot="1" x14ac:dyDescent="0.3">
      <c r="A2242" s="79" t="s">
        <v>3684</v>
      </c>
      <c r="B2242" s="85">
        <v>548</v>
      </c>
      <c r="C2242" s="79" t="s">
        <v>76</v>
      </c>
      <c r="D2242" s="85">
        <v>500</v>
      </c>
      <c r="E2242" s="79" t="s">
        <v>1192</v>
      </c>
    </row>
    <row r="2243" spans="1:5" ht="15.75" thickBot="1" x14ac:dyDescent="0.3">
      <c r="A2243" s="79" t="s">
        <v>3684</v>
      </c>
      <c r="B2243" s="85">
        <v>550</v>
      </c>
      <c r="C2243" s="79" t="s">
        <v>77</v>
      </c>
      <c r="D2243" s="85">
        <v>630</v>
      </c>
      <c r="E2243" s="79" t="s">
        <v>1193</v>
      </c>
    </row>
    <row r="2244" spans="1:5" ht="15.75" thickBot="1" x14ac:dyDescent="0.3">
      <c r="A2244" s="79" t="s">
        <v>3684</v>
      </c>
      <c r="B2244" s="85">
        <v>550</v>
      </c>
      <c r="C2244" s="79" t="s">
        <v>77</v>
      </c>
      <c r="D2244" s="85">
        <v>632</v>
      </c>
      <c r="E2244" s="79" t="s">
        <v>1194</v>
      </c>
    </row>
    <row r="2245" spans="1:5" ht="15.75" thickBot="1" x14ac:dyDescent="0.3">
      <c r="A2245" s="79" t="s">
        <v>3684</v>
      </c>
      <c r="B2245" s="85">
        <v>550</v>
      </c>
      <c r="C2245" s="79" t="s">
        <v>77</v>
      </c>
      <c r="D2245" s="85">
        <v>634</v>
      </c>
      <c r="E2245" s="79" t="s">
        <v>1195</v>
      </c>
    </row>
    <row r="2246" spans="1:5" ht="15.75" thickBot="1" x14ac:dyDescent="0.3">
      <c r="A2246" s="79" t="s">
        <v>3684</v>
      </c>
      <c r="B2246" s="85">
        <v>685</v>
      </c>
      <c r="C2246" s="79" t="s">
        <v>78</v>
      </c>
      <c r="D2246" s="85">
        <v>89</v>
      </c>
      <c r="E2246" s="79" t="s">
        <v>1260</v>
      </c>
    </row>
    <row r="2247" spans="1:5" ht="15.75" thickBot="1" x14ac:dyDescent="0.3">
      <c r="A2247" s="79" t="s">
        <v>3684</v>
      </c>
      <c r="B2247" s="85">
        <v>685</v>
      </c>
      <c r="C2247" s="79" t="s">
        <v>78</v>
      </c>
      <c r="D2247" s="85">
        <v>92</v>
      </c>
      <c r="E2247" s="79" t="s">
        <v>1263</v>
      </c>
    </row>
    <row r="2248" spans="1:5" ht="15.75" thickBot="1" x14ac:dyDescent="0.3">
      <c r="A2248" s="79" t="s">
        <v>3684</v>
      </c>
      <c r="B2248" s="85">
        <v>685</v>
      </c>
      <c r="C2248" s="79" t="s">
        <v>78</v>
      </c>
      <c r="D2248" s="85">
        <v>90</v>
      </c>
      <c r="E2248" s="79" t="s">
        <v>1261</v>
      </c>
    </row>
    <row r="2249" spans="1:5" ht="15.75" thickBot="1" x14ac:dyDescent="0.3">
      <c r="A2249" s="79" t="s">
        <v>3684</v>
      </c>
      <c r="B2249" s="85">
        <v>685</v>
      </c>
      <c r="C2249" s="79" t="s">
        <v>78</v>
      </c>
      <c r="D2249" s="85">
        <v>91</v>
      </c>
      <c r="E2249" s="79" t="s">
        <v>1262</v>
      </c>
    </row>
    <row r="2250" spans="1:5" ht="15.75" thickBot="1" x14ac:dyDescent="0.3">
      <c r="A2250" s="79" t="s">
        <v>3684</v>
      </c>
      <c r="B2250" s="85">
        <v>685</v>
      </c>
      <c r="C2250" s="79" t="s">
        <v>78</v>
      </c>
      <c r="D2250" s="85">
        <v>133</v>
      </c>
      <c r="E2250" s="79" t="s">
        <v>1264</v>
      </c>
    </row>
    <row r="2251" spans="1:5" ht="15.75" thickBot="1" x14ac:dyDescent="0.3">
      <c r="A2251" s="79" t="s">
        <v>3684</v>
      </c>
      <c r="B2251" s="85">
        <v>685</v>
      </c>
      <c r="C2251" s="79" t="s">
        <v>78</v>
      </c>
      <c r="D2251" s="85">
        <v>177</v>
      </c>
      <c r="E2251" s="79" t="s">
        <v>1269</v>
      </c>
    </row>
    <row r="2252" spans="1:5" ht="15.75" thickBot="1" x14ac:dyDescent="0.3">
      <c r="A2252" s="79" t="s">
        <v>3684</v>
      </c>
      <c r="B2252" s="85">
        <v>685</v>
      </c>
      <c r="C2252" s="79" t="s">
        <v>78</v>
      </c>
      <c r="D2252" s="85">
        <v>738</v>
      </c>
      <c r="E2252" s="79" t="s">
        <v>1285</v>
      </c>
    </row>
    <row r="2253" spans="1:5" ht="15.75" thickBot="1" x14ac:dyDescent="0.3">
      <c r="A2253" s="79" t="s">
        <v>3684</v>
      </c>
      <c r="B2253" s="85">
        <v>685</v>
      </c>
      <c r="C2253" s="79" t="s">
        <v>78</v>
      </c>
      <c r="D2253" s="85">
        <v>180</v>
      </c>
      <c r="E2253" s="79" t="s">
        <v>1272</v>
      </c>
    </row>
    <row r="2254" spans="1:5" ht="15.75" thickBot="1" x14ac:dyDescent="0.3">
      <c r="A2254" s="79" t="s">
        <v>3684</v>
      </c>
      <c r="B2254" s="85">
        <v>685</v>
      </c>
      <c r="C2254" s="79" t="s">
        <v>78</v>
      </c>
      <c r="D2254" s="85">
        <v>179</v>
      </c>
      <c r="E2254" s="79" t="s">
        <v>1271</v>
      </c>
    </row>
    <row r="2255" spans="1:5" ht="15.75" thickBot="1" x14ac:dyDescent="0.3">
      <c r="A2255" s="79" t="s">
        <v>3684</v>
      </c>
      <c r="B2255" s="85">
        <v>685</v>
      </c>
      <c r="C2255" s="79" t="s">
        <v>78</v>
      </c>
      <c r="D2255" s="85">
        <v>176</v>
      </c>
      <c r="E2255" s="79" t="s">
        <v>1268</v>
      </c>
    </row>
    <row r="2256" spans="1:5" ht="15.75" thickBot="1" x14ac:dyDescent="0.3">
      <c r="A2256" s="79" t="s">
        <v>3684</v>
      </c>
      <c r="B2256" s="85">
        <v>685</v>
      </c>
      <c r="C2256" s="79" t="s">
        <v>78</v>
      </c>
      <c r="D2256" s="85">
        <v>183</v>
      </c>
      <c r="E2256" s="79" t="s">
        <v>1274</v>
      </c>
    </row>
    <row r="2257" spans="1:5" ht="15.75" thickBot="1" x14ac:dyDescent="0.3">
      <c r="A2257" s="79" t="s">
        <v>3684</v>
      </c>
      <c r="B2257" s="85">
        <v>685</v>
      </c>
      <c r="C2257" s="79" t="s">
        <v>78</v>
      </c>
      <c r="D2257" s="85">
        <v>173</v>
      </c>
      <c r="E2257" s="79" t="s">
        <v>1265</v>
      </c>
    </row>
    <row r="2258" spans="1:5" ht="15.75" thickBot="1" x14ac:dyDescent="0.3">
      <c r="A2258" s="79" t="s">
        <v>3684</v>
      </c>
      <c r="B2258" s="85">
        <v>685</v>
      </c>
      <c r="C2258" s="79" t="s">
        <v>78</v>
      </c>
      <c r="D2258" s="85">
        <v>175</v>
      </c>
      <c r="E2258" s="79" t="s">
        <v>1267</v>
      </c>
    </row>
    <row r="2259" spans="1:5" ht="15.75" thickBot="1" x14ac:dyDescent="0.3">
      <c r="A2259" s="79" t="s">
        <v>3684</v>
      </c>
      <c r="B2259" s="85">
        <v>685</v>
      </c>
      <c r="C2259" s="79" t="s">
        <v>78</v>
      </c>
      <c r="D2259" s="85">
        <v>174</v>
      </c>
      <c r="E2259" s="79" t="s">
        <v>1266</v>
      </c>
    </row>
    <row r="2260" spans="1:5" ht="15.75" thickBot="1" x14ac:dyDescent="0.3">
      <c r="A2260" s="79" t="s">
        <v>3684</v>
      </c>
      <c r="B2260" s="85">
        <v>685</v>
      </c>
      <c r="C2260" s="79" t="s">
        <v>78</v>
      </c>
      <c r="D2260" s="85">
        <v>181</v>
      </c>
      <c r="E2260" s="79" t="s">
        <v>1273</v>
      </c>
    </row>
    <row r="2261" spans="1:5" ht="15.75" thickBot="1" x14ac:dyDescent="0.3">
      <c r="A2261" s="79" t="s">
        <v>3684</v>
      </c>
      <c r="B2261" s="85">
        <v>685</v>
      </c>
      <c r="C2261" s="79" t="s">
        <v>78</v>
      </c>
      <c r="D2261" s="85">
        <v>178</v>
      </c>
      <c r="E2261" s="79" t="s">
        <v>1270</v>
      </c>
    </row>
    <row r="2262" spans="1:5" ht="15.75" thickBot="1" x14ac:dyDescent="0.3">
      <c r="A2262" s="79" t="s">
        <v>3684</v>
      </c>
      <c r="B2262" s="85">
        <v>685</v>
      </c>
      <c r="C2262" s="79" t="s">
        <v>78</v>
      </c>
      <c r="D2262" s="85">
        <v>265</v>
      </c>
      <c r="E2262" s="79" t="s">
        <v>1275</v>
      </c>
    </row>
    <row r="2263" spans="1:5" ht="15.75" thickBot="1" x14ac:dyDescent="0.3">
      <c r="A2263" s="79" t="s">
        <v>3684</v>
      </c>
      <c r="B2263" s="85">
        <v>685</v>
      </c>
      <c r="C2263" s="79" t="s">
        <v>78</v>
      </c>
      <c r="D2263" s="85">
        <v>501</v>
      </c>
      <c r="E2263" s="79" t="s">
        <v>1277</v>
      </c>
    </row>
    <row r="2264" spans="1:5" ht="15.75" thickBot="1" x14ac:dyDescent="0.3">
      <c r="A2264" s="79" t="s">
        <v>3684</v>
      </c>
      <c r="B2264" s="85">
        <v>685</v>
      </c>
      <c r="C2264" s="79" t="s">
        <v>78</v>
      </c>
      <c r="D2264" s="85">
        <v>701</v>
      </c>
      <c r="E2264" s="79" t="s">
        <v>1283</v>
      </c>
    </row>
    <row r="2265" spans="1:5" ht="15.75" thickBot="1" x14ac:dyDescent="0.3">
      <c r="A2265" s="79" t="s">
        <v>3684</v>
      </c>
      <c r="B2265" s="85">
        <v>685</v>
      </c>
      <c r="C2265" s="79" t="s">
        <v>78</v>
      </c>
      <c r="D2265" s="85">
        <v>502</v>
      </c>
      <c r="E2265" s="79" t="s">
        <v>1278</v>
      </c>
    </row>
    <row r="2266" spans="1:5" ht="15.75" thickBot="1" x14ac:dyDescent="0.3">
      <c r="A2266" s="79" t="s">
        <v>3684</v>
      </c>
      <c r="B2266" s="85">
        <v>685</v>
      </c>
      <c r="C2266" s="79" t="s">
        <v>78</v>
      </c>
      <c r="D2266" s="85">
        <v>500</v>
      </c>
      <c r="E2266" s="79" t="s">
        <v>1276</v>
      </c>
    </row>
    <row r="2267" spans="1:5" ht="15.75" thickBot="1" x14ac:dyDescent="0.3">
      <c r="A2267" s="79" t="s">
        <v>3684</v>
      </c>
      <c r="B2267" s="85">
        <v>685</v>
      </c>
      <c r="C2267" s="79" t="s">
        <v>78</v>
      </c>
      <c r="D2267" s="85">
        <v>693</v>
      </c>
      <c r="E2267" s="79" t="s">
        <v>1282</v>
      </c>
    </row>
    <row r="2268" spans="1:5" ht="15.75" thickBot="1" x14ac:dyDescent="0.3">
      <c r="A2268" s="79" t="s">
        <v>3684</v>
      </c>
      <c r="B2268" s="85">
        <v>685</v>
      </c>
      <c r="C2268" s="79" t="s">
        <v>78</v>
      </c>
      <c r="D2268" s="85">
        <v>632</v>
      </c>
      <c r="E2268" s="79" t="s">
        <v>1279</v>
      </c>
    </row>
    <row r="2269" spans="1:5" ht="15.75" thickBot="1" x14ac:dyDescent="0.3">
      <c r="A2269" s="79" t="s">
        <v>3684</v>
      </c>
      <c r="B2269" s="85">
        <v>685</v>
      </c>
      <c r="C2269" s="79" t="s">
        <v>78</v>
      </c>
      <c r="D2269" s="85">
        <v>633</v>
      </c>
      <c r="E2269" s="79" t="s">
        <v>1280</v>
      </c>
    </row>
    <row r="2270" spans="1:5" ht="15.75" thickBot="1" x14ac:dyDescent="0.3">
      <c r="A2270" s="79" t="s">
        <v>3684</v>
      </c>
      <c r="B2270" s="85">
        <v>685</v>
      </c>
      <c r="C2270" s="79" t="s">
        <v>78</v>
      </c>
      <c r="D2270" s="85">
        <v>692</v>
      </c>
      <c r="E2270" s="79" t="s">
        <v>1281</v>
      </c>
    </row>
    <row r="2271" spans="1:5" ht="15.75" thickBot="1" x14ac:dyDescent="0.3">
      <c r="A2271" s="79" t="s">
        <v>3684</v>
      </c>
      <c r="B2271" s="85">
        <v>685</v>
      </c>
      <c r="C2271" s="79" t="s">
        <v>78</v>
      </c>
      <c r="D2271" s="85">
        <v>735</v>
      </c>
      <c r="E2271" s="79" t="s">
        <v>1284</v>
      </c>
    </row>
    <row r="2272" spans="1:5" ht="15.75" thickBot="1" x14ac:dyDescent="0.3">
      <c r="A2272" s="79" t="s">
        <v>3684</v>
      </c>
      <c r="B2272" s="85">
        <v>685</v>
      </c>
      <c r="C2272" s="79" t="s">
        <v>78</v>
      </c>
      <c r="D2272" s="85">
        <v>780</v>
      </c>
      <c r="E2272" s="79" t="s">
        <v>1287</v>
      </c>
    </row>
    <row r="2273" spans="1:5" ht="15.75" thickBot="1" x14ac:dyDescent="0.3">
      <c r="A2273" s="79" t="s">
        <v>3684</v>
      </c>
      <c r="B2273" s="85">
        <v>685</v>
      </c>
      <c r="C2273" s="79" t="s">
        <v>78</v>
      </c>
      <c r="D2273" s="85">
        <v>779</v>
      </c>
      <c r="E2273" s="79" t="s">
        <v>1286</v>
      </c>
    </row>
    <row r="2274" spans="1:5" ht="15.75" thickBot="1" x14ac:dyDescent="0.3">
      <c r="A2274" s="79" t="s">
        <v>3684</v>
      </c>
      <c r="B2274" s="85">
        <v>685</v>
      </c>
      <c r="C2274" s="79" t="s">
        <v>78</v>
      </c>
      <c r="D2274" s="85">
        <v>795</v>
      </c>
      <c r="E2274" s="79" t="s">
        <v>1288</v>
      </c>
    </row>
    <row r="2275" spans="1:5" ht="15.75" thickBot="1" x14ac:dyDescent="0.3">
      <c r="A2275" s="79" t="s">
        <v>3684</v>
      </c>
      <c r="B2275" s="85">
        <v>580</v>
      </c>
      <c r="C2275" s="79" t="s">
        <v>79</v>
      </c>
      <c r="D2275" s="85">
        <v>2</v>
      </c>
      <c r="E2275" s="79" t="s">
        <v>1212</v>
      </c>
    </row>
    <row r="2276" spans="1:5" ht="15.75" thickBot="1" x14ac:dyDescent="0.3">
      <c r="A2276" s="79" t="s">
        <v>3684</v>
      </c>
      <c r="B2276" s="85">
        <v>580</v>
      </c>
      <c r="C2276" s="79" t="s">
        <v>79</v>
      </c>
      <c r="D2276" s="85">
        <v>1</v>
      </c>
      <c r="E2276" s="79" t="s">
        <v>1211</v>
      </c>
    </row>
    <row r="2277" spans="1:5" ht="15.75" thickBot="1" x14ac:dyDescent="0.3">
      <c r="A2277" s="79" t="s">
        <v>3684</v>
      </c>
      <c r="B2277" s="85">
        <v>580</v>
      </c>
      <c r="C2277" s="79" t="s">
        <v>79</v>
      </c>
      <c r="D2277" s="85">
        <v>65</v>
      </c>
      <c r="E2277" s="79" t="s">
        <v>1214</v>
      </c>
    </row>
    <row r="2278" spans="1:5" ht="15.75" thickBot="1" x14ac:dyDescent="0.3">
      <c r="A2278" s="79" t="s">
        <v>3684</v>
      </c>
      <c r="B2278" s="85">
        <v>580</v>
      </c>
      <c r="C2278" s="79" t="s">
        <v>79</v>
      </c>
      <c r="D2278" s="85">
        <v>225</v>
      </c>
      <c r="E2278" s="79" t="s">
        <v>1216</v>
      </c>
    </row>
    <row r="2279" spans="1:5" ht="15.75" thickBot="1" x14ac:dyDescent="0.3">
      <c r="A2279" s="79" t="s">
        <v>3684</v>
      </c>
      <c r="B2279" s="85">
        <v>580</v>
      </c>
      <c r="C2279" s="79" t="s">
        <v>79</v>
      </c>
      <c r="D2279" s="85">
        <v>999</v>
      </c>
      <c r="E2279" s="79" t="s">
        <v>79</v>
      </c>
    </row>
    <row r="2280" spans="1:5" ht="15.75" thickBot="1" x14ac:dyDescent="0.3">
      <c r="A2280" s="79" t="s">
        <v>3684</v>
      </c>
      <c r="B2280" s="85">
        <v>580</v>
      </c>
      <c r="C2280" s="79" t="s">
        <v>79</v>
      </c>
      <c r="D2280" s="85">
        <v>221</v>
      </c>
      <c r="E2280" s="79" t="s">
        <v>1215</v>
      </c>
    </row>
    <row r="2281" spans="1:5" ht="15.75" thickBot="1" x14ac:dyDescent="0.3">
      <c r="A2281" s="79" t="s">
        <v>3684</v>
      </c>
      <c r="B2281" s="85">
        <v>580</v>
      </c>
      <c r="C2281" s="79" t="s">
        <v>79</v>
      </c>
      <c r="D2281" s="85">
        <v>500</v>
      </c>
      <c r="E2281" s="79" t="s">
        <v>1217</v>
      </c>
    </row>
    <row r="2282" spans="1:5" ht="15.75" thickBot="1" x14ac:dyDescent="0.3">
      <c r="A2282" s="79" t="s">
        <v>3684</v>
      </c>
      <c r="B2282" s="85">
        <v>580</v>
      </c>
      <c r="C2282" s="79" t="s">
        <v>79</v>
      </c>
      <c r="D2282" s="85">
        <v>5</v>
      </c>
      <c r="E2282" s="79" t="s">
        <v>1213</v>
      </c>
    </row>
    <row r="2283" spans="1:5" ht="15.75" thickBot="1" x14ac:dyDescent="0.3">
      <c r="A2283" s="79" t="s">
        <v>3684</v>
      </c>
      <c r="B2283" s="85">
        <v>580</v>
      </c>
      <c r="C2283" s="79" t="s">
        <v>79</v>
      </c>
      <c r="D2283" s="85">
        <v>691</v>
      </c>
      <c r="E2283" s="79" t="s">
        <v>1218</v>
      </c>
    </row>
    <row r="2284" spans="1:5" ht="15.75" thickBot="1" x14ac:dyDescent="0.3">
      <c r="A2284" s="79" t="s">
        <v>3684</v>
      </c>
      <c r="B2284" s="85">
        <v>580</v>
      </c>
      <c r="C2284" s="79" t="s">
        <v>79</v>
      </c>
      <c r="D2284" s="85">
        <v>779</v>
      </c>
      <c r="E2284" s="79" t="s">
        <v>1220</v>
      </c>
    </row>
    <row r="2285" spans="1:5" ht="15.75" thickBot="1" x14ac:dyDescent="0.3">
      <c r="A2285" s="79" t="s">
        <v>3684</v>
      </c>
      <c r="B2285" s="85">
        <v>580</v>
      </c>
      <c r="C2285" s="79" t="s">
        <v>79</v>
      </c>
      <c r="D2285" s="85">
        <v>705</v>
      </c>
      <c r="E2285" s="79" t="s">
        <v>1219</v>
      </c>
    </row>
    <row r="2286" spans="1:5" ht="15.75" thickBot="1" x14ac:dyDescent="0.3">
      <c r="A2286" s="79" t="s">
        <v>3684</v>
      </c>
      <c r="B2286" s="85">
        <v>555</v>
      </c>
      <c r="C2286" s="79" t="s">
        <v>80</v>
      </c>
      <c r="D2286" s="85">
        <v>89</v>
      </c>
      <c r="E2286" s="79" t="s">
        <v>1196</v>
      </c>
    </row>
    <row r="2287" spans="1:5" ht="15.75" thickBot="1" x14ac:dyDescent="0.3">
      <c r="A2287" s="79" t="s">
        <v>3684</v>
      </c>
      <c r="B2287" s="85">
        <v>555</v>
      </c>
      <c r="C2287" s="79" t="s">
        <v>80</v>
      </c>
      <c r="D2287" s="85">
        <v>177</v>
      </c>
      <c r="E2287" s="79" t="s">
        <v>1197</v>
      </c>
    </row>
    <row r="2288" spans="1:5" ht="15.75" thickBot="1" x14ac:dyDescent="0.3">
      <c r="A2288" s="79" t="s">
        <v>3684</v>
      </c>
      <c r="B2288" s="85">
        <v>555</v>
      </c>
      <c r="C2288" s="79" t="s">
        <v>80</v>
      </c>
      <c r="D2288" s="85">
        <v>221</v>
      </c>
      <c r="E2288" s="79" t="s">
        <v>1198</v>
      </c>
    </row>
    <row r="2289" spans="1:5" ht="15.75" thickBot="1" x14ac:dyDescent="0.3">
      <c r="A2289" s="79" t="s">
        <v>3684</v>
      </c>
      <c r="B2289" s="85">
        <v>555</v>
      </c>
      <c r="C2289" s="79" t="s">
        <v>80</v>
      </c>
      <c r="D2289" s="85">
        <v>500</v>
      </c>
      <c r="E2289" s="79" t="s">
        <v>1199</v>
      </c>
    </row>
    <row r="2290" spans="1:5" ht="15.75" thickBot="1" x14ac:dyDescent="0.3">
      <c r="A2290" s="79" t="s">
        <v>3684</v>
      </c>
      <c r="B2290" s="85">
        <v>555</v>
      </c>
      <c r="C2290" s="79" t="s">
        <v>80</v>
      </c>
      <c r="D2290" s="85">
        <v>501</v>
      </c>
      <c r="E2290" s="79" t="s">
        <v>1200</v>
      </c>
    </row>
    <row r="2291" spans="1:5" ht="15.75" thickBot="1" x14ac:dyDescent="0.3">
      <c r="A2291" s="79" t="s">
        <v>3684</v>
      </c>
      <c r="B2291" s="85">
        <v>555</v>
      </c>
      <c r="C2291" s="79" t="s">
        <v>80</v>
      </c>
      <c r="D2291" s="85">
        <v>635</v>
      </c>
      <c r="E2291" s="79" t="s">
        <v>1203</v>
      </c>
    </row>
    <row r="2292" spans="1:5" ht="15.75" thickBot="1" x14ac:dyDescent="0.3">
      <c r="A2292" s="79" t="s">
        <v>3684</v>
      </c>
      <c r="B2292" s="85">
        <v>555</v>
      </c>
      <c r="C2292" s="79" t="s">
        <v>80</v>
      </c>
      <c r="D2292" s="85">
        <v>601</v>
      </c>
      <c r="E2292" s="79" t="s">
        <v>1201</v>
      </c>
    </row>
    <row r="2293" spans="1:5" ht="15.75" thickBot="1" x14ac:dyDescent="0.3">
      <c r="A2293" s="79" t="s">
        <v>3684</v>
      </c>
      <c r="B2293" s="85">
        <v>555</v>
      </c>
      <c r="C2293" s="79" t="s">
        <v>80</v>
      </c>
      <c r="D2293" s="85">
        <v>632</v>
      </c>
      <c r="E2293" s="79" t="s">
        <v>1202</v>
      </c>
    </row>
    <row r="2294" spans="1:5" ht="15.75" thickBot="1" x14ac:dyDescent="0.3">
      <c r="A2294" s="79" t="s">
        <v>3684</v>
      </c>
      <c r="B2294" s="85">
        <v>555</v>
      </c>
      <c r="C2294" s="79" t="s">
        <v>80</v>
      </c>
      <c r="D2294" s="85">
        <v>691</v>
      </c>
      <c r="E2294" s="79" t="s">
        <v>1204</v>
      </c>
    </row>
    <row r="2295" spans="1:5" ht="15.75" thickBot="1" x14ac:dyDescent="0.3">
      <c r="A2295" s="79" t="s">
        <v>3684</v>
      </c>
      <c r="B2295" s="85">
        <v>555</v>
      </c>
      <c r="C2295" s="79" t="s">
        <v>80</v>
      </c>
      <c r="D2295" s="85">
        <v>735</v>
      </c>
      <c r="E2295" s="79" t="s">
        <v>1205</v>
      </c>
    </row>
    <row r="2296" spans="1:5" ht="15.75" thickBot="1" x14ac:dyDescent="0.3">
      <c r="A2296" s="79" t="s">
        <v>3684</v>
      </c>
      <c r="B2296" s="85">
        <v>555</v>
      </c>
      <c r="C2296" s="79" t="s">
        <v>80</v>
      </c>
      <c r="D2296" s="85">
        <v>779</v>
      </c>
      <c r="E2296" s="79" t="s">
        <v>1206</v>
      </c>
    </row>
    <row r="2297" spans="1:5" ht="15.75" thickBot="1" x14ac:dyDescent="0.3">
      <c r="A2297" s="79" t="s">
        <v>3684</v>
      </c>
      <c r="B2297" s="85">
        <v>748</v>
      </c>
      <c r="C2297" s="79" t="s">
        <v>81</v>
      </c>
      <c r="D2297" s="85">
        <v>46</v>
      </c>
      <c r="E2297" s="79" t="s">
        <v>1299</v>
      </c>
    </row>
    <row r="2298" spans="1:5" ht="15.75" thickBot="1" x14ac:dyDescent="0.3">
      <c r="A2298" s="79" t="s">
        <v>3684</v>
      </c>
      <c r="B2298" s="85">
        <v>748</v>
      </c>
      <c r="C2298" s="79" t="s">
        <v>81</v>
      </c>
      <c r="D2298" s="85">
        <v>47</v>
      </c>
      <c r="E2298" s="79" t="s">
        <v>1300</v>
      </c>
    </row>
    <row r="2299" spans="1:5" ht="15.75" thickBot="1" x14ac:dyDescent="0.3">
      <c r="A2299" s="79" t="s">
        <v>3684</v>
      </c>
      <c r="B2299" s="85">
        <v>748</v>
      </c>
      <c r="C2299" s="79" t="s">
        <v>81</v>
      </c>
      <c r="D2299" s="85">
        <v>89</v>
      </c>
      <c r="E2299" s="79" t="s">
        <v>1301</v>
      </c>
    </row>
    <row r="2300" spans="1:5" ht="15.75" thickBot="1" x14ac:dyDescent="0.3">
      <c r="A2300" s="79" t="s">
        <v>3684</v>
      </c>
      <c r="B2300" s="85">
        <v>748</v>
      </c>
      <c r="C2300" s="79" t="s">
        <v>81</v>
      </c>
      <c r="D2300" s="85">
        <v>90</v>
      </c>
      <c r="E2300" s="79" t="s">
        <v>1302</v>
      </c>
    </row>
    <row r="2301" spans="1:5" ht="15.75" thickBot="1" x14ac:dyDescent="0.3">
      <c r="A2301" s="79" t="s">
        <v>3684</v>
      </c>
      <c r="B2301" s="85">
        <v>748</v>
      </c>
      <c r="C2301" s="79" t="s">
        <v>81</v>
      </c>
      <c r="D2301" s="85">
        <v>133</v>
      </c>
      <c r="E2301" s="79" t="s">
        <v>1303</v>
      </c>
    </row>
    <row r="2302" spans="1:5" ht="15.75" thickBot="1" x14ac:dyDescent="0.3">
      <c r="A2302" s="79" t="s">
        <v>3684</v>
      </c>
      <c r="B2302" s="85">
        <v>748</v>
      </c>
      <c r="C2302" s="79" t="s">
        <v>81</v>
      </c>
      <c r="D2302" s="85">
        <v>456</v>
      </c>
      <c r="E2302" s="79" t="s">
        <v>1304</v>
      </c>
    </row>
    <row r="2303" spans="1:5" ht="15.75" thickBot="1" x14ac:dyDescent="0.3">
      <c r="A2303" s="79" t="s">
        <v>3684</v>
      </c>
      <c r="B2303" s="85">
        <v>748</v>
      </c>
      <c r="C2303" s="79" t="s">
        <v>81</v>
      </c>
      <c r="D2303" s="85">
        <v>500</v>
      </c>
      <c r="E2303" s="79" t="s">
        <v>1305</v>
      </c>
    </row>
    <row r="2304" spans="1:5" ht="15.75" thickBot="1" x14ac:dyDescent="0.3">
      <c r="A2304" s="79" t="s">
        <v>3684</v>
      </c>
      <c r="B2304" s="85">
        <v>748</v>
      </c>
      <c r="C2304" s="79" t="s">
        <v>81</v>
      </c>
      <c r="D2304" s="85">
        <v>632</v>
      </c>
      <c r="E2304" s="79" t="s">
        <v>1306</v>
      </c>
    </row>
    <row r="2305" spans="1:5" ht="15.75" thickBot="1" x14ac:dyDescent="0.3">
      <c r="A2305" s="79" t="s">
        <v>3684</v>
      </c>
      <c r="B2305" s="85">
        <v>600</v>
      </c>
      <c r="C2305" s="79" t="s">
        <v>82</v>
      </c>
      <c r="D2305" s="85">
        <v>37</v>
      </c>
      <c r="E2305" s="79" t="s">
        <v>1238</v>
      </c>
    </row>
    <row r="2306" spans="1:5" ht="15.75" thickBot="1" x14ac:dyDescent="0.3">
      <c r="A2306" s="79" t="s">
        <v>3684</v>
      </c>
      <c r="B2306" s="85">
        <v>600</v>
      </c>
      <c r="C2306" s="79" t="s">
        <v>82</v>
      </c>
      <c r="D2306" s="85">
        <v>45</v>
      </c>
      <c r="E2306" s="79" t="s">
        <v>1239</v>
      </c>
    </row>
    <row r="2307" spans="1:5" ht="15.75" thickBot="1" x14ac:dyDescent="0.3">
      <c r="A2307" s="79" t="s">
        <v>3684</v>
      </c>
      <c r="B2307" s="85">
        <v>600</v>
      </c>
      <c r="C2307" s="79" t="s">
        <v>82</v>
      </c>
      <c r="D2307" s="85">
        <v>46</v>
      </c>
      <c r="E2307" s="79" t="s">
        <v>1240</v>
      </c>
    </row>
    <row r="2308" spans="1:5" ht="15.75" thickBot="1" x14ac:dyDescent="0.3">
      <c r="A2308" s="79" t="s">
        <v>3684</v>
      </c>
      <c r="B2308" s="85">
        <v>600</v>
      </c>
      <c r="C2308" s="79" t="s">
        <v>82</v>
      </c>
      <c r="D2308" s="85">
        <v>89</v>
      </c>
      <c r="E2308" s="79" t="s">
        <v>1241</v>
      </c>
    </row>
    <row r="2309" spans="1:5" ht="15.75" thickBot="1" x14ac:dyDescent="0.3">
      <c r="A2309" s="79" t="s">
        <v>3684</v>
      </c>
      <c r="B2309" s="85">
        <v>600</v>
      </c>
      <c r="C2309" s="79" t="s">
        <v>82</v>
      </c>
      <c r="D2309" s="85">
        <v>95</v>
      </c>
      <c r="E2309" s="79" t="s">
        <v>1242</v>
      </c>
    </row>
    <row r="2310" spans="1:5" ht="15.75" thickBot="1" x14ac:dyDescent="0.3">
      <c r="A2310" s="79" t="s">
        <v>3684</v>
      </c>
      <c r="B2310" s="85">
        <v>600</v>
      </c>
      <c r="C2310" s="79" t="s">
        <v>82</v>
      </c>
      <c r="D2310" s="85">
        <v>133</v>
      </c>
      <c r="E2310" s="79" t="s">
        <v>1243</v>
      </c>
    </row>
    <row r="2311" spans="1:5" ht="15.75" thickBot="1" x14ac:dyDescent="0.3">
      <c r="A2311" s="79" t="s">
        <v>3684</v>
      </c>
      <c r="B2311" s="85">
        <v>600</v>
      </c>
      <c r="C2311" s="79" t="s">
        <v>82</v>
      </c>
      <c r="D2311" s="85">
        <v>140</v>
      </c>
      <c r="E2311" s="79" t="s">
        <v>1244</v>
      </c>
    </row>
    <row r="2312" spans="1:5" ht="15.75" thickBot="1" x14ac:dyDescent="0.3">
      <c r="A2312" s="79" t="s">
        <v>3684</v>
      </c>
      <c r="B2312" s="85">
        <v>600</v>
      </c>
      <c r="C2312" s="79" t="s">
        <v>82</v>
      </c>
      <c r="D2312" s="85">
        <v>177</v>
      </c>
      <c r="E2312" s="79" t="s">
        <v>1245</v>
      </c>
    </row>
    <row r="2313" spans="1:5" ht="15.75" thickBot="1" x14ac:dyDescent="0.3">
      <c r="A2313" s="79" t="s">
        <v>3684</v>
      </c>
      <c r="B2313" s="85">
        <v>600</v>
      </c>
      <c r="C2313" s="79" t="s">
        <v>82</v>
      </c>
      <c r="D2313" s="85">
        <v>183</v>
      </c>
      <c r="E2313" s="79" t="s">
        <v>1246</v>
      </c>
    </row>
    <row r="2314" spans="1:5" ht="15.75" thickBot="1" x14ac:dyDescent="0.3">
      <c r="A2314" s="79" t="s">
        <v>3684</v>
      </c>
      <c r="B2314" s="85">
        <v>600</v>
      </c>
      <c r="C2314" s="79" t="s">
        <v>82</v>
      </c>
      <c r="D2314" s="85">
        <v>221</v>
      </c>
      <c r="E2314" s="79" t="s">
        <v>1247</v>
      </c>
    </row>
    <row r="2315" spans="1:5" ht="15.75" thickBot="1" x14ac:dyDescent="0.3">
      <c r="A2315" s="79" t="s">
        <v>3684</v>
      </c>
      <c r="B2315" s="85">
        <v>600</v>
      </c>
      <c r="C2315" s="79" t="s">
        <v>82</v>
      </c>
      <c r="D2315" s="85">
        <v>227</v>
      </c>
      <c r="E2315" s="79" t="s">
        <v>1248</v>
      </c>
    </row>
    <row r="2316" spans="1:5" ht="15.75" thickBot="1" x14ac:dyDescent="0.3">
      <c r="A2316" s="79" t="s">
        <v>3684</v>
      </c>
      <c r="B2316" s="85">
        <v>600</v>
      </c>
      <c r="C2316" s="79" t="s">
        <v>82</v>
      </c>
      <c r="D2316" s="85">
        <v>645</v>
      </c>
      <c r="E2316" s="79" t="s">
        <v>1253</v>
      </c>
    </row>
    <row r="2317" spans="1:5" ht="15.75" thickBot="1" x14ac:dyDescent="0.3">
      <c r="A2317" s="79" t="s">
        <v>3684</v>
      </c>
      <c r="B2317" s="85">
        <v>600</v>
      </c>
      <c r="C2317" s="79" t="s">
        <v>82</v>
      </c>
      <c r="D2317" s="85">
        <v>500</v>
      </c>
      <c r="E2317" s="79" t="s">
        <v>1249</v>
      </c>
    </row>
    <row r="2318" spans="1:5" ht="15.75" thickBot="1" x14ac:dyDescent="0.3">
      <c r="A2318" s="79" t="s">
        <v>3684</v>
      </c>
      <c r="B2318" s="85">
        <v>600</v>
      </c>
      <c r="C2318" s="79" t="s">
        <v>82</v>
      </c>
      <c r="D2318" s="85">
        <v>505</v>
      </c>
      <c r="E2318" s="79" t="s">
        <v>1250</v>
      </c>
    </row>
    <row r="2319" spans="1:5" ht="15.75" thickBot="1" x14ac:dyDescent="0.3">
      <c r="A2319" s="79" t="s">
        <v>3684</v>
      </c>
      <c r="B2319" s="85">
        <v>600</v>
      </c>
      <c r="C2319" s="79" t="s">
        <v>82</v>
      </c>
      <c r="D2319" s="85">
        <v>999</v>
      </c>
      <c r="E2319" s="79" t="s">
        <v>1259</v>
      </c>
    </row>
    <row r="2320" spans="1:5" ht="15.75" thickBot="1" x14ac:dyDescent="0.3">
      <c r="A2320" s="79" t="s">
        <v>3684</v>
      </c>
      <c r="B2320" s="85">
        <v>600</v>
      </c>
      <c r="C2320" s="79" t="s">
        <v>82</v>
      </c>
      <c r="D2320" s="85">
        <v>634</v>
      </c>
      <c r="E2320" s="79" t="s">
        <v>1252</v>
      </c>
    </row>
    <row r="2321" spans="1:5" ht="15.75" thickBot="1" x14ac:dyDescent="0.3">
      <c r="A2321" s="79" t="s">
        <v>3684</v>
      </c>
      <c r="B2321" s="85">
        <v>600</v>
      </c>
      <c r="C2321" s="79" t="s">
        <v>82</v>
      </c>
      <c r="D2321" s="85">
        <v>632</v>
      </c>
      <c r="E2321" s="79" t="s">
        <v>1251</v>
      </c>
    </row>
    <row r="2322" spans="1:5" ht="15.75" thickBot="1" x14ac:dyDescent="0.3">
      <c r="A2322" s="79" t="s">
        <v>3684</v>
      </c>
      <c r="B2322" s="85">
        <v>600</v>
      </c>
      <c r="C2322" s="79" t="s">
        <v>82</v>
      </c>
      <c r="D2322" s="85">
        <v>691</v>
      </c>
      <c r="E2322" s="79" t="s">
        <v>1254</v>
      </c>
    </row>
    <row r="2323" spans="1:5" ht="15.75" thickBot="1" x14ac:dyDescent="0.3">
      <c r="A2323" s="79" t="s">
        <v>3684</v>
      </c>
      <c r="B2323" s="85">
        <v>600</v>
      </c>
      <c r="C2323" s="79" t="s">
        <v>82</v>
      </c>
      <c r="D2323" s="85">
        <v>701</v>
      </c>
      <c r="E2323" s="79" t="s">
        <v>1255</v>
      </c>
    </row>
    <row r="2324" spans="1:5" ht="15.75" thickBot="1" x14ac:dyDescent="0.3">
      <c r="A2324" s="79" t="s">
        <v>3684</v>
      </c>
      <c r="B2324" s="85">
        <v>600</v>
      </c>
      <c r="C2324" s="79" t="s">
        <v>82</v>
      </c>
      <c r="D2324" s="85">
        <v>735</v>
      </c>
      <c r="E2324" s="79" t="s">
        <v>1256</v>
      </c>
    </row>
    <row r="2325" spans="1:5" ht="15.75" thickBot="1" x14ac:dyDescent="0.3">
      <c r="A2325" s="79" t="s">
        <v>3684</v>
      </c>
      <c r="B2325" s="85">
        <v>600</v>
      </c>
      <c r="C2325" s="79" t="s">
        <v>82</v>
      </c>
      <c r="D2325" s="85">
        <v>740</v>
      </c>
      <c r="E2325" s="79" t="s">
        <v>1257</v>
      </c>
    </row>
    <row r="2326" spans="1:5" ht="15.75" thickBot="1" x14ac:dyDescent="0.3">
      <c r="A2326" s="79" t="s">
        <v>3684</v>
      </c>
      <c r="B2326" s="85">
        <v>600</v>
      </c>
      <c r="C2326" s="79" t="s">
        <v>82</v>
      </c>
      <c r="D2326" s="85">
        <v>779</v>
      </c>
      <c r="E2326" s="79" t="s">
        <v>1258</v>
      </c>
    </row>
    <row r="2327" spans="1:5" ht="15.75" thickBot="1" x14ac:dyDescent="0.3">
      <c r="A2327" s="79" t="s">
        <v>3684</v>
      </c>
      <c r="B2327" s="85">
        <v>480</v>
      </c>
      <c r="C2327" s="79" t="s">
        <v>83</v>
      </c>
      <c r="D2327" s="85">
        <v>2</v>
      </c>
      <c r="E2327" s="79" t="s">
        <v>1109</v>
      </c>
    </row>
    <row r="2328" spans="1:5" ht="15.75" thickBot="1" x14ac:dyDescent="0.3">
      <c r="A2328" s="79" t="s">
        <v>3684</v>
      </c>
      <c r="B2328" s="85">
        <v>480</v>
      </c>
      <c r="C2328" s="79" t="s">
        <v>83</v>
      </c>
      <c r="D2328" s="85">
        <v>1</v>
      </c>
      <c r="E2328" s="79" t="s">
        <v>1108</v>
      </c>
    </row>
    <row r="2329" spans="1:5" ht="15.75" thickBot="1" x14ac:dyDescent="0.3">
      <c r="A2329" s="79" t="s">
        <v>3684</v>
      </c>
      <c r="B2329" s="85">
        <v>480</v>
      </c>
      <c r="C2329" s="79" t="s">
        <v>83</v>
      </c>
      <c r="D2329" s="85">
        <v>45</v>
      </c>
      <c r="E2329" s="79" t="s">
        <v>1110</v>
      </c>
    </row>
    <row r="2330" spans="1:5" ht="15.75" thickBot="1" x14ac:dyDescent="0.3">
      <c r="A2330" s="79" t="s">
        <v>3684</v>
      </c>
      <c r="B2330" s="85">
        <v>480</v>
      </c>
      <c r="C2330" s="79" t="s">
        <v>83</v>
      </c>
      <c r="D2330" s="85">
        <v>89</v>
      </c>
      <c r="E2330" s="79" t="s">
        <v>1111</v>
      </c>
    </row>
    <row r="2331" spans="1:5" ht="15.75" thickBot="1" x14ac:dyDescent="0.3">
      <c r="A2331" s="79" t="s">
        <v>3684</v>
      </c>
      <c r="B2331" s="85">
        <v>480</v>
      </c>
      <c r="C2331" s="79" t="s">
        <v>83</v>
      </c>
      <c r="D2331" s="85">
        <v>97</v>
      </c>
      <c r="E2331" s="79" t="s">
        <v>1119</v>
      </c>
    </row>
    <row r="2332" spans="1:5" ht="15.75" thickBot="1" x14ac:dyDescent="0.3">
      <c r="A2332" s="79" t="s">
        <v>3684</v>
      </c>
      <c r="B2332" s="85">
        <v>480</v>
      </c>
      <c r="C2332" s="79" t="s">
        <v>83</v>
      </c>
      <c r="D2332" s="85">
        <v>90</v>
      </c>
      <c r="E2332" s="79" t="s">
        <v>1112</v>
      </c>
    </row>
    <row r="2333" spans="1:5" ht="15.75" thickBot="1" x14ac:dyDescent="0.3">
      <c r="A2333" s="79" t="s">
        <v>3684</v>
      </c>
      <c r="B2333" s="85">
        <v>480</v>
      </c>
      <c r="C2333" s="79" t="s">
        <v>83</v>
      </c>
      <c r="D2333" s="85">
        <v>95</v>
      </c>
      <c r="E2333" s="79" t="s">
        <v>1117</v>
      </c>
    </row>
    <row r="2334" spans="1:5" ht="15.75" thickBot="1" x14ac:dyDescent="0.3">
      <c r="A2334" s="79" t="s">
        <v>3684</v>
      </c>
      <c r="B2334" s="85">
        <v>480</v>
      </c>
      <c r="C2334" s="79" t="s">
        <v>83</v>
      </c>
      <c r="D2334" s="85">
        <v>91</v>
      </c>
      <c r="E2334" s="79" t="s">
        <v>1113</v>
      </c>
    </row>
    <row r="2335" spans="1:5" ht="15.75" thickBot="1" x14ac:dyDescent="0.3">
      <c r="A2335" s="79" t="s">
        <v>3684</v>
      </c>
      <c r="B2335" s="85">
        <v>480</v>
      </c>
      <c r="C2335" s="79" t="s">
        <v>83</v>
      </c>
      <c r="D2335" s="85">
        <v>92</v>
      </c>
      <c r="E2335" s="79" t="s">
        <v>1114</v>
      </c>
    </row>
    <row r="2336" spans="1:5" ht="15.75" thickBot="1" x14ac:dyDescent="0.3">
      <c r="A2336" s="79" t="s">
        <v>3684</v>
      </c>
      <c r="B2336" s="85">
        <v>480</v>
      </c>
      <c r="C2336" s="79" t="s">
        <v>83</v>
      </c>
      <c r="D2336" s="85">
        <v>94</v>
      </c>
      <c r="E2336" s="79" t="s">
        <v>1116</v>
      </c>
    </row>
    <row r="2337" spans="1:5" ht="15.75" thickBot="1" x14ac:dyDescent="0.3">
      <c r="A2337" s="79" t="s">
        <v>3684</v>
      </c>
      <c r="B2337" s="85">
        <v>480</v>
      </c>
      <c r="C2337" s="79" t="s">
        <v>83</v>
      </c>
      <c r="D2337" s="85">
        <v>93</v>
      </c>
      <c r="E2337" s="79" t="s">
        <v>1115</v>
      </c>
    </row>
    <row r="2338" spans="1:5" ht="15.75" thickBot="1" x14ac:dyDescent="0.3">
      <c r="A2338" s="79" t="s">
        <v>3684</v>
      </c>
      <c r="B2338" s="85">
        <v>480</v>
      </c>
      <c r="C2338" s="79" t="s">
        <v>83</v>
      </c>
      <c r="D2338" s="85">
        <v>96</v>
      </c>
      <c r="E2338" s="79" t="s">
        <v>1118</v>
      </c>
    </row>
    <row r="2339" spans="1:5" ht="15.75" thickBot="1" x14ac:dyDescent="0.3">
      <c r="A2339" s="79" t="s">
        <v>3684</v>
      </c>
      <c r="B2339" s="85">
        <v>480</v>
      </c>
      <c r="C2339" s="79" t="s">
        <v>83</v>
      </c>
      <c r="D2339" s="85">
        <v>221</v>
      </c>
      <c r="E2339" s="79" t="s">
        <v>1121</v>
      </c>
    </row>
    <row r="2340" spans="1:5" ht="15.75" thickBot="1" x14ac:dyDescent="0.3">
      <c r="A2340" s="79" t="s">
        <v>3684</v>
      </c>
      <c r="B2340" s="85">
        <v>480</v>
      </c>
      <c r="C2340" s="79" t="s">
        <v>83</v>
      </c>
      <c r="D2340" s="85">
        <v>222</v>
      </c>
      <c r="E2340" s="79" t="s">
        <v>1122</v>
      </c>
    </row>
    <row r="2341" spans="1:5" ht="15.75" thickBot="1" x14ac:dyDescent="0.3">
      <c r="A2341" s="79" t="s">
        <v>3684</v>
      </c>
      <c r="B2341" s="85">
        <v>480</v>
      </c>
      <c r="C2341" s="79" t="s">
        <v>83</v>
      </c>
      <c r="D2341" s="85">
        <v>456</v>
      </c>
      <c r="E2341" s="79" t="s">
        <v>1123</v>
      </c>
    </row>
    <row r="2342" spans="1:5" ht="15.75" thickBot="1" x14ac:dyDescent="0.3">
      <c r="A2342" s="79" t="s">
        <v>3684</v>
      </c>
      <c r="B2342" s="85">
        <v>480</v>
      </c>
      <c r="C2342" s="79" t="s">
        <v>83</v>
      </c>
      <c r="D2342" s="85">
        <v>98</v>
      </c>
      <c r="E2342" s="79" t="s">
        <v>1120</v>
      </c>
    </row>
    <row r="2343" spans="1:5" ht="15.75" thickBot="1" x14ac:dyDescent="0.3">
      <c r="A2343" s="79" t="s">
        <v>3684</v>
      </c>
      <c r="B2343" s="85">
        <v>480</v>
      </c>
      <c r="C2343" s="79" t="s">
        <v>83</v>
      </c>
      <c r="D2343" s="85">
        <v>632</v>
      </c>
      <c r="E2343" s="79" t="s">
        <v>1124</v>
      </c>
    </row>
    <row r="2344" spans="1:5" ht="15.75" thickBot="1" x14ac:dyDescent="0.3">
      <c r="A2344" s="79" t="s">
        <v>3684</v>
      </c>
      <c r="B2344" s="85">
        <v>480</v>
      </c>
      <c r="C2344" s="79" t="s">
        <v>83</v>
      </c>
      <c r="D2344" s="85">
        <v>700</v>
      </c>
      <c r="E2344" s="79" t="s">
        <v>1128</v>
      </c>
    </row>
    <row r="2345" spans="1:5" ht="15.75" thickBot="1" x14ac:dyDescent="0.3">
      <c r="A2345" s="79" t="s">
        <v>3684</v>
      </c>
      <c r="B2345" s="85">
        <v>480</v>
      </c>
      <c r="C2345" s="79" t="s">
        <v>83</v>
      </c>
      <c r="D2345" s="85">
        <v>691</v>
      </c>
      <c r="E2345" s="79" t="s">
        <v>1125</v>
      </c>
    </row>
    <row r="2346" spans="1:5" ht="15.75" thickBot="1" x14ac:dyDescent="0.3">
      <c r="A2346" s="79" t="s">
        <v>3684</v>
      </c>
      <c r="B2346" s="85">
        <v>480</v>
      </c>
      <c r="C2346" s="79" t="s">
        <v>83</v>
      </c>
      <c r="D2346" s="85">
        <v>692</v>
      </c>
      <c r="E2346" s="79" t="s">
        <v>1126</v>
      </c>
    </row>
    <row r="2347" spans="1:5" ht="15.75" thickBot="1" x14ac:dyDescent="0.3">
      <c r="A2347" s="79" t="s">
        <v>3684</v>
      </c>
      <c r="B2347" s="85">
        <v>480</v>
      </c>
      <c r="C2347" s="79" t="s">
        <v>83</v>
      </c>
      <c r="D2347" s="85">
        <v>784</v>
      </c>
      <c r="E2347" s="79" t="s">
        <v>1134</v>
      </c>
    </row>
    <row r="2348" spans="1:5" ht="15.75" thickBot="1" x14ac:dyDescent="0.3">
      <c r="A2348" s="79" t="s">
        <v>3684</v>
      </c>
      <c r="B2348" s="85">
        <v>480</v>
      </c>
      <c r="C2348" s="79" t="s">
        <v>83</v>
      </c>
      <c r="D2348" s="85">
        <v>779</v>
      </c>
      <c r="E2348" s="79" t="s">
        <v>1129</v>
      </c>
    </row>
    <row r="2349" spans="1:5" ht="15.75" thickBot="1" x14ac:dyDescent="0.3">
      <c r="A2349" s="79" t="s">
        <v>3684</v>
      </c>
      <c r="B2349" s="85">
        <v>480</v>
      </c>
      <c r="C2349" s="79" t="s">
        <v>83</v>
      </c>
      <c r="D2349" s="85">
        <v>695</v>
      </c>
      <c r="E2349" s="79" t="s">
        <v>1127</v>
      </c>
    </row>
    <row r="2350" spans="1:5" ht="15.75" thickBot="1" x14ac:dyDescent="0.3">
      <c r="A2350" s="79" t="s">
        <v>3684</v>
      </c>
      <c r="B2350" s="85">
        <v>480</v>
      </c>
      <c r="C2350" s="79" t="s">
        <v>83</v>
      </c>
      <c r="D2350" s="85">
        <v>783</v>
      </c>
      <c r="E2350" s="79" t="s">
        <v>1133</v>
      </c>
    </row>
    <row r="2351" spans="1:5" ht="15.75" thickBot="1" x14ac:dyDescent="0.3">
      <c r="A2351" s="79" t="s">
        <v>3684</v>
      </c>
      <c r="B2351" s="85">
        <v>480</v>
      </c>
      <c r="C2351" s="79" t="s">
        <v>83</v>
      </c>
      <c r="D2351" s="85">
        <v>782</v>
      </c>
      <c r="E2351" s="79" t="s">
        <v>1132</v>
      </c>
    </row>
    <row r="2352" spans="1:5" ht="15.75" thickBot="1" x14ac:dyDescent="0.3">
      <c r="A2352" s="79" t="s">
        <v>3684</v>
      </c>
      <c r="B2352" s="85">
        <v>480</v>
      </c>
      <c r="C2352" s="79" t="s">
        <v>83</v>
      </c>
      <c r="D2352" s="85">
        <v>780</v>
      </c>
      <c r="E2352" s="79" t="s">
        <v>1130</v>
      </c>
    </row>
    <row r="2353" spans="1:5" ht="15.75" thickBot="1" x14ac:dyDescent="0.3">
      <c r="A2353" s="79" t="s">
        <v>3684</v>
      </c>
      <c r="B2353" s="85">
        <v>480</v>
      </c>
      <c r="C2353" s="79" t="s">
        <v>83</v>
      </c>
      <c r="D2353" s="85">
        <v>781</v>
      </c>
      <c r="E2353" s="79" t="s">
        <v>1131</v>
      </c>
    </row>
    <row r="2354" spans="1:5" ht="15.75" thickBot="1" x14ac:dyDescent="0.3">
      <c r="A2354" s="79" t="s">
        <v>3684</v>
      </c>
      <c r="B2354" s="85">
        <v>480</v>
      </c>
      <c r="C2354" s="79" t="s">
        <v>83</v>
      </c>
      <c r="D2354" s="85">
        <v>867</v>
      </c>
      <c r="E2354" s="79" t="s">
        <v>1135</v>
      </c>
    </row>
    <row r="2355" spans="1:5" ht="15.75" thickBot="1" x14ac:dyDescent="0.3">
      <c r="A2355" s="79" t="s">
        <v>3684</v>
      </c>
      <c r="B2355" s="85">
        <v>440</v>
      </c>
      <c r="C2355" s="79" t="s">
        <v>84</v>
      </c>
      <c r="D2355" s="85">
        <v>1</v>
      </c>
      <c r="E2355" s="79" t="s">
        <v>948</v>
      </c>
    </row>
    <row r="2356" spans="1:5" ht="15.75" thickBot="1" x14ac:dyDescent="0.3">
      <c r="A2356" s="79" t="s">
        <v>3684</v>
      </c>
      <c r="B2356" s="85">
        <v>440</v>
      </c>
      <c r="C2356" s="79" t="s">
        <v>84</v>
      </c>
      <c r="D2356" s="85">
        <v>2</v>
      </c>
      <c r="E2356" s="79" t="s">
        <v>949</v>
      </c>
    </row>
    <row r="2357" spans="1:5" ht="15.75" thickBot="1" x14ac:dyDescent="0.3">
      <c r="A2357" s="79" t="s">
        <v>3684</v>
      </c>
      <c r="B2357" s="85">
        <v>440</v>
      </c>
      <c r="C2357" s="79" t="s">
        <v>84</v>
      </c>
      <c r="D2357" s="85">
        <v>45</v>
      </c>
      <c r="E2357" s="79" t="s">
        <v>950</v>
      </c>
    </row>
    <row r="2358" spans="1:5" ht="15.75" thickBot="1" x14ac:dyDescent="0.3">
      <c r="A2358" s="79" t="s">
        <v>3684</v>
      </c>
      <c r="B2358" s="85">
        <v>440</v>
      </c>
      <c r="C2358" s="79" t="s">
        <v>84</v>
      </c>
      <c r="D2358" s="85">
        <v>46</v>
      </c>
      <c r="E2358" s="79" t="s">
        <v>951</v>
      </c>
    </row>
    <row r="2359" spans="1:5" ht="15.75" thickBot="1" x14ac:dyDescent="0.3">
      <c r="A2359" s="79" t="s">
        <v>3684</v>
      </c>
      <c r="B2359" s="85">
        <v>440</v>
      </c>
      <c r="C2359" s="79" t="s">
        <v>84</v>
      </c>
      <c r="D2359" s="85">
        <v>92</v>
      </c>
      <c r="E2359" s="79" t="s">
        <v>955</v>
      </c>
    </row>
    <row r="2360" spans="1:5" ht="15.75" thickBot="1" x14ac:dyDescent="0.3">
      <c r="A2360" s="79" t="s">
        <v>3684</v>
      </c>
      <c r="B2360" s="85">
        <v>440</v>
      </c>
      <c r="C2360" s="79" t="s">
        <v>84</v>
      </c>
      <c r="D2360" s="85">
        <v>89</v>
      </c>
      <c r="E2360" s="79" t="s">
        <v>952</v>
      </c>
    </row>
    <row r="2361" spans="1:5" ht="15.75" thickBot="1" x14ac:dyDescent="0.3">
      <c r="A2361" s="79" t="s">
        <v>3684</v>
      </c>
      <c r="B2361" s="85">
        <v>440</v>
      </c>
      <c r="C2361" s="79" t="s">
        <v>84</v>
      </c>
      <c r="D2361" s="85">
        <v>91</v>
      </c>
      <c r="E2361" s="79" t="s">
        <v>954</v>
      </c>
    </row>
    <row r="2362" spans="1:5" ht="15.75" thickBot="1" x14ac:dyDescent="0.3">
      <c r="A2362" s="79" t="s">
        <v>3684</v>
      </c>
      <c r="B2362" s="85">
        <v>440</v>
      </c>
      <c r="C2362" s="79" t="s">
        <v>84</v>
      </c>
      <c r="D2362" s="85">
        <v>90</v>
      </c>
      <c r="E2362" s="79" t="s">
        <v>953</v>
      </c>
    </row>
    <row r="2363" spans="1:5" ht="15.75" thickBot="1" x14ac:dyDescent="0.3">
      <c r="A2363" s="79" t="s">
        <v>3684</v>
      </c>
      <c r="B2363" s="85">
        <v>440</v>
      </c>
      <c r="C2363" s="79" t="s">
        <v>84</v>
      </c>
      <c r="D2363" s="85">
        <v>133</v>
      </c>
      <c r="E2363" s="79" t="s">
        <v>956</v>
      </c>
    </row>
    <row r="2364" spans="1:5" ht="15.75" thickBot="1" x14ac:dyDescent="0.3">
      <c r="A2364" s="79" t="s">
        <v>3684</v>
      </c>
      <c r="B2364" s="85">
        <v>440</v>
      </c>
      <c r="C2364" s="79" t="s">
        <v>84</v>
      </c>
      <c r="D2364" s="85">
        <v>177</v>
      </c>
      <c r="E2364" s="79" t="s">
        <v>957</v>
      </c>
    </row>
    <row r="2365" spans="1:5" ht="15.75" thickBot="1" x14ac:dyDescent="0.3">
      <c r="A2365" s="79" t="s">
        <v>3684</v>
      </c>
      <c r="B2365" s="85">
        <v>440</v>
      </c>
      <c r="C2365" s="79" t="s">
        <v>84</v>
      </c>
      <c r="D2365" s="85">
        <v>221</v>
      </c>
      <c r="E2365" s="79" t="s">
        <v>958</v>
      </c>
    </row>
    <row r="2366" spans="1:5" ht="15.75" thickBot="1" x14ac:dyDescent="0.3">
      <c r="A2366" s="79" t="s">
        <v>3684</v>
      </c>
      <c r="B2366" s="85">
        <v>440</v>
      </c>
      <c r="C2366" s="79" t="s">
        <v>84</v>
      </c>
      <c r="D2366" s="85">
        <v>227</v>
      </c>
      <c r="E2366" s="79" t="s">
        <v>964</v>
      </c>
    </row>
    <row r="2367" spans="1:5" ht="15.75" thickBot="1" x14ac:dyDescent="0.3">
      <c r="A2367" s="79" t="s">
        <v>3684</v>
      </c>
      <c r="B2367" s="85">
        <v>440</v>
      </c>
      <c r="C2367" s="79" t="s">
        <v>84</v>
      </c>
      <c r="D2367" s="85">
        <v>222</v>
      </c>
      <c r="E2367" s="79" t="s">
        <v>959</v>
      </c>
    </row>
    <row r="2368" spans="1:5" ht="15.75" thickBot="1" x14ac:dyDescent="0.3">
      <c r="A2368" s="79" t="s">
        <v>3684</v>
      </c>
      <c r="B2368" s="85">
        <v>440</v>
      </c>
      <c r="C2368" s="79" t="s">
        <v>84</v>
      </c>
      <c r="D2368" s="85">
        <v>223</v>
      </c>
      <c r="E2368" s="79" t="s">
        <v>960</v>
      </c>
    </row>
    <row r="2369" spans="1:5" ht="15.75" thickBot="1" x14ac:dyDescent="0.3">
      <c r="A2369" s="79" t="s">
        <v>3684</v>
      </c>
      <c r="B2369" s="85">
        <v>440</v>
      </c>
      <c r="C2369" s="79" t="s">
        <v>84</v>
      </c>
      <c r="D2369" s="85">
        <v>226</v>
      </c>
      <c r="E2369" s="79" t="s">
        <v>963</v>
      </c>
    </row>
    <row r="2370" spans="1:5" ht="15.75" thickBot="1" x14ac:dyDescent="0.3">
      <c r="A2370" s="79" t="s">
        <v>3684</v>
      </c>
      <c r="B2370" s="85">
        <v>440</v>
      </c>
      <c r="C2370" s="79" t="s">
        <v>84</v>
      </c>
      <c r="D2370" s="85">
        <v>225</v>
      </c>
      <c r="E2370" s="79" t="s">
        <v>962</v>
      </c>
    </row>
    <row r="2371" spans="1:5" ht="15.75" thickBot="1" x14ac:dyDescent="0.3">
      <c r="A2371" s="79" t="s">
        <v>3684</v>
      </c>
      <c r="B2371" s="85">
        <v>440</v>
      </c>
      <c r="C2371" s="79" t="s">
        <v>84</v>
      </c>
      <c r="D2371" s="85">
        <v>224</v>
      </c>
      <c r="E2371" s="79" t="s">
        <v>961</v>
      </c>
    </row>
    <row r="2372" spans="1:5" ht="15.75" thickBot="1" x14ac:dyDescent="0.3">
      <c r="A2372" s="79" t="s">
        <v>3684</v>
      </c>
      <c r="B2372" s="85">
        <v>440</v>
      </c>
      <c r="C2372" s="79" t="s">
        <v>84</v>
      </c>
      <c r="D2372" s="85">
        <v>265</v>
      </c>
      <c r="E2372" s="79" t="s">
        <v>965</v>
      </c>
    </row>
    <row r="2373" spans="1:5" ht="15.75" thickBot="1" x14ac:dyDescent="0.3">
      <c r="A2373" s="79" t="s">
        <v>3684</v>
      </c>
      <c r="B2373" s="85">
        <v>440</v>
      </c>
      <c r="C2373" s="79" t="s">
        <v>84</v>
      </c>
      <c r="D2373" s="85">
        <v>266</v>
      </c>
      <c r="E2373" s="79" t="s">
        <v>966</v>
      </c>
    </row>
    <row r="2374" spans="1:5" ht="15.75" thickBot="1" x14ac:dyDescent="0.3">
      <c r="A2374" s="79" t="s">
        <v>3684</v>
      </c>
      <c r="B2374" s="85">
        <v>440</v>
      </c>
      <c r="C2374" s="79" t="s">
        <v>84</v>
      </c>
      <c r="D2374" s="85">
        <v>456</v>
      </c>
      <c r="E2374" s="79" t="s">
        <v>967</v>
      </c>
    </row>
    <row r="2375" spans="1:5" ht="15.75" thickBot="1" x14ac:dyDescent="0.3">
      <c r="A2375" s="79" t="s">
        <v>3684</v>
      </c>
      <c r="B2375" s="85">
        <v>440</v>
      </c>
      <c r="C2375" s="79" t="s">
        <v>84</v>
      </c>
      <c r="D2375" s="85">
        <v>503</v>
      </c>
      <c r="E2375" s="79" t="s">
        <v>971</v>
      </c>
    </row>
    <row r="2376" spans="1:5" ht="15.75" thickBot="1" x14ac:dyDescent="0.3">
      <c r="A2376" s="79" t="s">
        <v>3684</v>
      </c>
      <c r="B2376" s="85">
        <v>440</v>
      </c>
      <c r="C2376" s="79" t="s">
        <v>84</v>
      </c>
      <c r="D2376" s="85">
        <v>502</v>
      </c>
      <c r="E2376" s="79" t="s">
        <v>970</v>
      </c>
    </row>
    <row r="2377" spans="1:5" ht="15.75" thickBot="1" x14ac:dyDescent="0.3">
      <c r="A2377" s="79" t="s">
        <v>3684</v>
      </c>
      <c r="B2377" s="85">
        <v>440</v>
      </c>
      <c r="C2377" s="79" t="s">
        <v>84</v>
      </c>
      <c r="D2377" s="85">
        <v>500</v>
      </c>
      <c r="E2377" s="79" t="s">
        <v>968</v>
      </c>
    </row>
    <row r="2378" spans="1:5" ht="15.75" thickBot="1" x14ac:dyDescent="0.3">
      <c r="A2378" s="79" t="s">
        <v>3684</v>
      </c>
      <c r="B2378" s="85">
        <v>440</v>
      </c>
      <c r="C2378" s="79" t="s">
        <v>84</v>
      </c>
      <c r="D2378" s="85">
        <v>501</v>
      </c>
      <c r="E2378" s="79" t="s">
        <v>969</v>
      </c>
    </row>
    <row r="2379" spans="1:5" ht="15.75" thickBot="1" x14ac:dyDescent="0.3">
      <c r="A2379" s="79" t="s">
        <v>3684</v>
      </c>
      <c r="B2379" s="85">
        <v>440</v>
      </c>
      <c r="C2379" s="79" t="s">
        <v>84</v>
      </c>
      <c r="D2379" s="85">
        <v>504</v>
      </c>
      <c r="E2379" s="79" t="s">
        <v>972</v>
      </c>
    </row>
    <row r="2380" spans="1:5" ht="15.75" thickBot="1" x14ac:dyDescent="0.3">
      <c r="A2380" s="79" t="s">
        <v>3684</v>
      </c>
      <c r="B2380" s="85">
        <v>440</v>
      </c>
      <c r="C2380" s="79" t="s">
        <v>84</v>
      </c>
      <c r="D2380" s="85">
        <v>632</v>
      </c>
      <c r="E2380" s="79" t="s">
        <v>973</v>
      </c>
    </row>
    <row r="2381" spans="1:5" ht="15.75" thickBot="1" x14ac:dyDescent="0.3">
      <c r="A2381" s="79" t="s">
        <v>3684</v>
      </c>
      <c r="B2381" s="85">
        <v>440</v>
      </c>
      <c r="C2381" s="79" t="s">
        <v>84</v>
      </c>
      <c r="D2381" s="85">
        <v>633</v>
      </c>
      <c r="E2381" s="79" t="s">
        <v>974</v>
      </c>
    </row>
    <row r="2382" spans="1:5" ht="15.75" thickBot="1" x14ac:dyDescent="0.3">
      <c r="A2382" s="79" t="s">
        <v>3684</v>
      </c>
      <c r="B2382" s="85">
        <v>440</v>
      </c>
      <c r="C2382" s="79" t="s">
        <v>84</v>
      </c>
      <c r="D2382" s="85">
        <v>634</v>
      </c>
      <c r="E2382" s="79" t="s">
        <v>975</v>
      </c>
    </row>
    <row r="2383" spans="1:5" ht="15.75" thickBot="1" x14ac:dyDescent="0.3">
      <c r="A2383" s="79" t="s">
        <v>3684</v>
      </c>
      <c r="B2383" s="85">
        <v>440</v>
      </c>
      <c r="C2383" s="79" t="s">
        <v>84</v>
      </c>
      <c r="D2383" s="85">
        <v>636</v>
      </c>
      <c r="E2383" s="79" t="s">
        <v>977</v>
      </c>
    </row>
    <row r="2384" spans="1:5" ht="15.75" thickBot="1" x14ac:dyDescent="0.3">
      <c r="A2384" s="79" t="s">
        <v>3684</v>
      </c>
      <c r="B2384" s="85">
        <v>440</v>
      </c>
      <c r="C2384" s="79" t="s">
        <v>84</v>
      </c>
      <c r="D2384" s="85">
        <v>637</v>
      </c>
      <c r="E2384" s="79" t="s">
        <v>978</v>
      </c>
    </row>
    <row r="2385" spans="1:5" ht="15.75" thickBot="1" x14ac:dyDescent="0.3">
      <c r="A2385" s="79" t="s">
        <v>3684</v>
      </c>
      <c r="B2385" s="85">
        <v>440</v>
      </c>
      <c r="C2385" s="79" t="s">
        <v>84</v>
      </c>
      <c r="D2385" s="85">
        <v>635</v>
      </c>
      <c r="E2385" s="79" t="s">
        <v>976</v>
      </c>
    </row>
    <row r="2386" spans="1:5" ht="15.75" thickBot="1" x14ac:dyDescent="0.3">
      <c r="A2386" s="79" t="s">
        <v>3684</v>
      </c>
      <c r="B2386" s="85">
        <v>440</v>
      </c>
      <c r="C2386" s="79" t="s">
        <v>84</v>
      </c>
      <c r="D2386" s="85">
        <v>691</v>
      </c>
      <c r="E2386" s="79" t="s">
        <v>979</v>
      </c>
    </row>
    <row r="2387" spans="1:5" ht="15.75" thickBot="1" x14ac:dyDescent="0.3">
      <c r="A2387" s="79" t="s">
        <v>3684</v>
      </c>
      <c r="B2387" s="85">
        <v>440</v>
      </c>
      <c r="C2387" s="79" t="s">
        <v>84</v>
      </c>
      <c r="D2387" s="85">
        <v>735</v>
      </c>
      <c r="E2387" s="79" t="s">
        <v>980</v>
      </c>
    </row>
    <row r="2388" spans="1:5" ht="15.75" thickBot="1" x14ac:dyDescent="0.3">
      <c r="A2388" s="79" t="s">
        <v>3684</v>
      </c>
      <c r="B2388" s="85">
        <v>440</v>
      </c>
      <c r="C2388" s="79" t="s">
        <v>84</v>
      </c>
      <c r="D2388" s="85">
        <v>736</v>
      </c>
      <c r="E2388" s="79" t="s">
        <v>981</v>
      </c>
    </row>
    <row r="2389" spans="1:5" ht="15.75" thickBot="1" x14ac:dyDescent="0.3">
      <c r="A2389" s="79" t="s">
        <v>3684</v>
      </c>
      <c r="B2389" s="85">
        <v>440</v>
      </c>
      <c r="C2389" s="79" t="s">
        <v>84</v>
      </c>
      <c r="D2389" s="85">
        <v>779</v>
      </c>
      <c r="E2389" s="79" t="s">
        <v>982</v>
      </c>
    </row>
    <row r="2390" spans="1:5" ht="15.75" thickBot="1" x14ac:dyDescent="0.3">
      <c r="A2390" s="79" t="s">
        <v>3684</v>
      </c>
      <c r="B2390" s="85">
        <v>440</v>
      </c>
      <c r="C2390" s="79" t="s">
        <v>84</v>
      </c>
      <c r="D2390" s="85">
        <v>782</v>
      </c>
      <c r="E2390" s="79" t="s">
        <v>985</v>
      </c>
    </row>
    <row r="2391" spans="1:5" ht="15.75" thickBot="1" x14ac:dyDescent="0.3">
      <c r="A2391" s="79" t="s">
        <v>3684</v>
      </c>
      <c r="B2391" s="85">
        <v>440</v>
      </c>
      <c r="C2391" s="79" t="s">
        <v>84</v>
      </c>
      <c r="D2391" s="85">
        <v>780</v>
      </c>
      <c r="E2391" s="79" t="s">
        <v>983</v>
      </c>
    </row>
    <row r="2392" spans="1:5" ht="15.75" thickBot="1" x14ac:dyDescent="0.3">
      <c r="A2392" s="79" t="s">
        <v>3684</v>
      </c>
      <c r="B2392" s="85">
        <v>440</v>
      </c>
      <c r="C2392" s="79" t="s">
        <v>84</v>
      </c>
      <c r="D2392" s="85">
        <v>781</v>
      </c>
      <c r="E2392" s="79" t="s">
        <v>984</v>
      </c>
    </row>
    <row r="2393" spans="1:5" ht="15.75" thickBot="1" x14ac:dyDescent="0.3">
      <c r="A2393" s="79" t="s">
        <v>3684</v>
      </c>
      <c r="B2393" s="85">
        <v>450</v>
      </c>
      <c r="C2393" s="79" t="s">
        <v>85</v>
      </c>
      <c r="D2393" s="85">
        <v>1</v>
      </c>
      <c r="E2393" s="79" t="s">
        <v>1007</v>
      </c>
    </row>
    <row r="2394" spans="1:5" ht="15.75" thickBot="1" x14ac:dyDescent="0.3">
      <c r="A2394" s="79" t="s">
        <v>3684</v>
      </c>
      <c r="B2394" s="85">
        <v>450</v>
      </c>
      <c r="C2394" s="79" t="s">
        <v>85</v>
      </c>
      <c r="D2394" s="85">
        <v>2</v>
      </c>
      <c r="E2394" s="79" t="s">
        <v>1008</v>
      </c>
    </row>
    <row r="2395" spans="1:5" ht="15.75" thickBot="1" x14ac:dyDescent="0.3">
      <c r="A2395" s="79" t="s">
        <v>3684</v>
      </c>
      <c r="B2395" s="85">
        <v>450</v>
      </c>
      <c r="C2395" s="79" t="s">
        <v>85</v>
      </c>
      <c r="D2395" s="85">
        <v>49</v>
      </c>
      <c r="E2395" s="79" t="s">
        <v>1011</v>
      </c>
    </row>
    <row r="2396" spans="1:5" ht="15.75" thickBot="1" x14ac:dyDescent="0.3">
      <c r="A2396" s="79" t="s">
        <v>3684</v>
      </c>
      <c r="B2396" s="85">
        <v>450</v>
      </c>
      <c r="C2396" s="79" t="s">
        <v>85</v>
      </c>
      <c r="D2396" s="85">
        <v>50</v>
      </c>
      <c r="E2396" s="79" t="s">
        <v>1012</v>
      </c>
    </row>
    <row r="2397" spans="1:5" ht="15.75" thickBot="1" x14ac:dyDescent="0.3">
      <c r="A2397" s="79" t="s">
        <v>3684</v>
      </c>
      <c r="B2397" s="85">
        <v>450</v>
      </c>
      <c r="C2397" s="79" t="s">
        <v>85</v>
      </c>
      <c r="D2397" s="85">
        <v>51</v>
      </c>
      <c r="E2397" s="79" t="s">
        <v>1013</v>
      </c>
    </row>
    <row r="2398" spans="1:5" ht="15.75" thickBot="1" x14ac:dyDescent="0.3">
      <c r="A2398" s="79" t="s">
        <v>3684</v>
      </c>
      <c r="B2398" s="85">
        <v>450</v>
      </c>
      <c r="C2398" s="79" t="s">
        <v>85</v>
      </c>
      <c r="D2398" s="85">
        <v>47</v>
      </c>
      <c r="E2398" s="79" t="s">
        <v>1009</v>
      </c>
    </row>
    <row r="2399" spans="1:5" ht="15.75" thickBot="1" x14ac:dyDescent="0.3">
      <c r="A2399" s="79" t="s">
        <v>3684</v>
      </c>
      <c r="B2399" s="85">
        <v>450</v>
      </c>
      <c r="C2399" s="79" t="s">
        <v>85</v>
      </c>
      <c r="D2399" s="85">
        <v>48</v>
      </c>
      <c r="E2399" s="79" t="s">
        <v>1010</v>
      </c>
    </row>
    <row r="2400" spans="1:5" ht="15.75" thickBot="1" x14ac:dyDescent="0.3">
      <c r="A2400" s="79" t="s">
        <v>3684</v>
      </c>
      <c r="B2400" s="85">
        <v>450</v>
      </c>
      <c r="C2400" s="79" t="s">
        <v>85</v>
      </c>
      <c r="D2400" s="85">
        <v>55</v>
      </c>
      <c r="E2400" s="79" t="s">
        <v>1014</v>
      </c>
    </row>
    <row r="2401" spans="1:5" ht="15.75" thickBot="1" x14ac:dyDescent="0.3">
      <c r="A2401" s="79" t="s">
        <v>3684</v>
      </c>
      <c r="B2401" s="85">
        <v>450</v>
      </c>
      <c r="C2401" s="79" t="s">
        <v>85</v>
      </c>
      <c r="D2401" s="85">
        <v>90</v>
      </c>
      <c r="E2401" s="79" t="s">
        <v>1015</v>
      </c>
    </row>
    <row r="2402" spans="1:5" ht="15.75" thickBot="1" x14ac:dyDescent="0.3">
      <c r="A2402" s="79" t="s">
        <v>3684</v>
      </c>
      <c r="B2402" s="85">
        <v>450</v>
      </c>
      <c r="C2402" s="79" t="s">
        <v>85</v>
      </c>
      <c r="D2402" s="85">
        <v>133</v>
      </c>
      <c r="E2402" s="79" t="s">
        <v>1016</v>
      </c>
    </row>
    <row r="2403" spans="1:5" ht="15.75" thickBot="1" x14ac:dyDescent="0.3">
      <c r="A2403" s="79" t="s">
        <v>3684</v>
      </c>
      <c r="B2403" s="85">
        <v>450</v>
      </c>
      <c r="C2403" s="79" t="s">
        <v>85</v>
      </c>
      <c r="D2403" s="85">
        <v>221</v>
      </c>
      <c r="E2403" s="79" t="s">
        <v>1017</v>
      </c>
    </row>
    <row r="2404" spans="1:5" ht="15.75" thickBot="1" x14ac:dyDescent="0.3">
      <c r="A2404" s="79" t="s">
        <v>3684</v>
      </c>
      <c r="B2404" s="85">
        <v>450</v>
      </c>
      <c r="C2404" s="79" t="s">
        <v>85</v>
      </c>
      <c r="D2404" s="85">
        <v>222</v>
      </c>
      <c r="E2404" s="79" t="s">
        <v>1018</v>
      </c>
    </row>
    <row r="2405" spans="1:5" ht="15.75" thickBot="1" x14ac:dyDescent="0.3">
      <c r="A2405" s="79" t="s">
        <v>3684</v>
      </c>
      <c r="B2405" s="85">
        <v>450</v>
      </c>
      <c r="C2405" s="79" t="s">
        <v>85</v>
      </c>
      <c r="D2405" s="85">
        <v>266</v>
      </c>
      <c r="E2405" s="79" t="s">
        <v>1019</v>
      </c>
    </row>
    <row r="2406" spans="1:5" ht="15.75" thickBot="1" x14ac:dyDescent="0.3">
      <c r="A2406" s="79" t="s">
        <v>3684</v>
      </c>
      <c r="B2406" s="85">
        <v>450</v>
      </c>
      <c r="C2406" s="79" t="s">
        <v>85</v>
      </c>
      <c r="D2406" s="85">
        <v>458</v>
      </c>
      <c r="E2406" s="79" t="s">
        <v>1020</v>
      </c>
    </row>
    <row r="2407" spans="1:5" ht="15.75" thickBot="1" x14ac:dyDescent="0.3">
      <c r="A2407" s="79" t="s">
        <v>3684</v>
      </c>
      <c r="B2407" s="85">
        <v>450</v>
      </c>
      <c r="C2407" s="79" t="s">
        <v>85</v>
      </c>
      <c r="D2407" s="85">
        <v>501</v>
      </c>
      <c r="E2407" s="79" t="s">
        <v>1021</v>
      </c>
    </row>
    <row r="2408" spans="1:5" ht="15.75" thickBot="1" x14ac:dyDescent="0.3">
      <c r="A2408" s="79" t="s">
        <v>3684</v>
      </c>
      <c r="B2408" s="85">
        <v>450</v>
      </c>
      <c r="C2408" s="79" t="s">
        <v>85</v>
      </c>
      <c r="D2408" s="85">
        <v>505</v>
      </c>
      <c r="E2408" s="79" t="s">
        <v>1025</v>
      </c>
    </row>
    <row r="2409" spans="1:5" ht="15.75" thickBot="1" x14ac:dyDescent="0.3">
      <c r="A2409" s="79" t="s">
        <v>3684</v>
      </c>
      <c r="B2409" s="85">
        <v>450</v>
      </c>
      <c r="C2409" s="79" t="s">
        <v>85</v>
      </c>
      <c r="D2409" s="85">
        <v>503</v>
      </c>
      <c r="E2409" s="79" t="s">
        <v>1023</v>
      </c>
    </row>
    <row r="2410" spans="1:5" ht="15.75" thickBot="1" x14ac:dyDescent="0.3">
      <c r="A2410" s="79" t="s">
        <v>3684</v>
      </c>
      <c r="B2410" s="85">
        <v>450</v>
      </c>
      <c r="C2410" s="79" t="s">
        <v>85</v>
      </c>
      <c r="D2410" s="85">
        <v>504</v>
      </c>
      <c r="E2410" s="79" t="s">
        <v>1024</v>
      </c>
    </row>
    <row r="2411" spans="1:5" ht="15.75" thickBot="1" x14ac:dyDescent="0.3">
      <c r="A2411" s="79" t="s">
        <v>3684</v>
      </c>
      <c r="B2411" s="85">
        <v>450</v>
      </c>
      <c r="C2411" s="79" t="s">
        <v>85</v>
      </c>
      <c r="D2411" s="85">
        <v>502</v>
      </c>
      <c r="E2411" s="79" t="s">
        <v>1022</v>
      </c>
    </row>
    <row r="2412" spans="1:5" ht="15.75" thickBot="1" x14ac:dyDescent="0.3">
      <c r="A2412" s="79" t="s">
        <v>3684</v>
      </c>
      <c r="B2412" s="85">
        <v>450</v>
      </c>
      <c r="C2412" s="79" t="s">
        <v>85</v>
      </c>
      <c r="D2412" s="85">
        <v>632</v>
      </c>
      <c r="E2412" s="79" t="s">
        <v>1026</v>
      </c>
    </row>
    <row r="2413" spans="1:5" ht="15.75" thickBot="1" x14ac:dyDescent="0.3">
      <c r="A2413" s="79" t="s">
        <v>3684</v>
      </c>
      <c r="B2413" s="85">
        <v>450</v>
      </c>
      <c r="C2413" s="79" t="s">
        <v>85</v>
      </c>
      <c r="D2413" s="85">
        <v>634</v>
      </c>
      <c r="E2413" s="79" t="s">
        <v>1028</v>
      </c>
    </row>
    <row r="2414" spans="1:5" ht="15.75" thickBot="1" x14ac:dyDescent="0.3">
      <c r="A2414" s="79" t="s">
        <v>3684</v>
      </c>
      <c r="B2414" s="85">
        <v>450</v>
      </c>
      <c r="C2414" s="79" t="s">
        <v>85</v>
      </c>
      <c r="D2414" s="85">
        <v>633</v>
      </c>
      <c r="E2414" s="79" t="s">
        <v>1027</v>
      </c>
    </row>
    <row r="2415" spans="1:5" ht="15.75" thickBot="1" x14ac:dyDescent="0.3">
      <c r="A2415" s="79" t="s">
        <v>3684</v>
      </c>
      <c r="B2415" s="85">
        <v>450</v>
      </c>
      <c r="C2415" s="79" t="s">
        <v>85</v>
      </c>
      <c r="D2415" s="85">
        <v>635</v>
      </c>
      <c r="E2415" s="79" t="s">
        <v>1029</v>
      </c>
    </row>
    <row r="2416" spans="1:5" ht="15.75" thickBot="1" x14ac:dyDescent="0.3">
      <c r="A2416" s="79" t="s">
        <v>3684</v>
      </c>
      <c r="B2416" s="85">
        <v>450</v>
      </c>
      <c r="C2416" s="79" t="s">
        <v>85</v>
      </c>
      <c r="D2416" s="85">
        <v>691</v>
      </c>
      <c r="E2416" s="79" t="s">
        <v>1030</v>
      </c>
    </row>
    <row r="2417" spans="1:5" ht="15.75" thickBot="1" x14ac:dyDescent="0.3">
      <c r="A2417" s="79" t="s">
        <v>3684</v>
      </c>
      <c r="B2417" s="85">
        <v>450</v>
      </c>
      <c r="C2417" s="79" t="s">
        <v>85</v>
      </c>
      <c r="D2417" s="85">
        <v>735</v>
      </c>
      <c r="E2417" s="79" t="s">
        <v>1031</v>
      </c>
    </row>
    <row r="2418" spans="1:5" ht="15.75" thickBot="1" x14ac:dyDescent="0.3">
      <c r="A2418" s="79" t="s">
        <v>3684</v>
      </c>
      <c r="B2418" s="85">
        <v>450</v>
      </c>
      <c r="C2418" s="79" t="s">
        <v>85</v>
      </c>
      <c r="D2418" s="85">
        <v>779</v>
      </c>
      <c r="E2418" s="79" t="s">
        <v>1032</v>
      </c>
    </row>
    <row r="2419" spans="1:5" ht="15.75" thickBot="1" x14ac:dyDescent="0.3">
      <c r="A2419" s="79" t="s">
        <v>3684</v>
      </c>
      <c r="B2419" s="85">
        <v>960</v>
      </c>
      <c r="C2419" s="79" t="s">
        <v>86</v>
      </c>
      <c r="D2419" s="85">
        <v>2</v>
      </c>
      <c r="E2419" s="79" t="s">
        <v>1825</v>
      </c>
    </row>
    <row r="2420" spans="1:5" ht="15.75" thickBot="1" x14ac:dyDescent="0.3">
      <c r="A2420" s="79" t="s">
        <v>3684</v>
      </c>
      <c r="B2420" s="85">
        <v>960</v>
      </c>
      <c r="C2420" s="79" t="s">
        <v>86</v>
      </c>
      <c r="D2420" s="85">
        <v>1</v>
      </c>
      <c r="E2420" s="79" t="s">
        <v>1367</v>
      </c>
    </row>
    <row r="2421" spans="1:5" ht="15.75" thickBot="1" x14ac:dyDescent="0.3">
      <c r="A2421" s="79" t="s">
        <v>3684</v>
      </c>
      <c r="B2421" s="85">
        <v>960</v>
      </c>
      <c r="C2421" s="79" t="s">
        <v>86</v>
      </c>
      <c r="D2421" s="85">
        <v>3</v>
      </c>
      <c r="E2421" s="79" t="s">
        <v>1826</v>
      </c>
    </row>
    <row r="2422" spans="1:5" ht="15.75" thickBot="1" x14ac:dyDescent="0.3">
      <c r="A2422" s="79" t="s">
        <v>3684</v>
      </c>
      <c r="B2422" s="85">
        <v>960</v>
      </c>
      <c r="C2422" s="79" t="s">
        <v>86</v>
      </c>
      <c r="D2422" s="85">
        <v>89</v>
      </c>
      <c r="E2422" s="79" t="s">
        <v>1827</v>
      </c>
    </row>
    <row r="2423" spans="1:5" ht="15.75" thickBot="1" x14ac:dyDescent="0.3">
      <c r="A2423" s="79" t="s">
        <v>3684</v>
      </c>
      <c r="B2423" s="85">
        <v>960</v>
      </c>
      <c r="C2423" s="79" t="s">
        <v>86</v>
      </c>
      <c r="D2423" s="85">
        <v>177</v>
      </c>
      <c r="E2423" s="79" t="s">
        <v>1828</v>
      </c>
    </row>
    <row r="2424" spans="1:5" ht="15.75" thickBot="1" x14ac:dyDescent="0.3">
      <c r="A2424" s="79" t="s">
        <v>3684</v>
      </c>
      <c r="B2424" s="85">
        <v>960</v>
      </c>
      <c r="C2424" s="79" t="s">
        <v>86</v>
      </c>
      <c r="D2424" s="85">
        <v>221</v>
      </c>
      <c r="E2424" s="79" t="s">
        <v>1829</v>
      </c>
    </row>
    <row r="2425" spans="1:5" ht="15.75" thickBot="1" x14ac:dyDescent="0.3">
      <c r="A2425" s="79" t="s">
        <v>3684</v>
      </c>
      <c r="B2425" s="85">
        <v>960</v>
      </c>
      <c r="C2425" s="79" t="s">
        <v>86</v>
      </c>
      <c r="D2425" s="85">
        <v>691</v>
      </c>
      <c r="E2425" s="79" t="s">
        <v>1830</v>
      </c>
    </row>
    <row r="2426" spans="1:5" ht="15.75" thickBot="1" x14ac:dyDescent="0.3">
      <c r="A2426" s="79" t="s">
        <v>3684</v>
      </c>
      <c r="B2426" s="85">
        <v>960</v>
      </c>
      <c r="C2426" s="79" t="s">
        <v>86</v>
      </c>
      <c r="D2426" s="85">
        <v>735</v>
      </c>
      <c r="E2426" s="79" t="s">
        <v>1831</v>
      </c>
    </row>
    <row r="2427" spans="1:5" ht="15.75" thickBot="1" x14ac:dyDescent="0.3">
      <c r="A2427" s="79" t="s">
        <v>3684</v>
      </c>
      <c r="B2427" s="85">
        <v>960</v>
      </c>
      <c r="C2427" s="79" t="s">
        <v>86</v>
      </c>
      <c r="D2427" s="85">
        <v>736</v>
      </c>
      <c r="E2427" s="79" t="s">
        <v>1832</v>
      </c>
    </row>
    <row r="2428" spans="1:5" ht="15.75" thickBot="1" x14ac:dyDescent="0.3">
      <c r="A2428" s="79" t="s">
        <v>3684</v>
      </c>
      <c r="B2428" s="85">
        <v>150</v>
      </c>
      <c r="C2428" s="79" t="s">
        <v>87</v>
      </c>
      <c r="D2428" s="85">
        <v>45</v>
      </c>
      <c r="E2428" s="79" t="s">
        <v>618</v>
      </c>
    </row>
    <row r="2429" spans="1:5" ht="15.75" thickBot="1" x14ac:dyDescent="0.3">
      <c r="A2429" s="79" t="s">
        <v>3684</v>
      </c>
      <c r="B2429" s="85">
        <v>150</v>
      </c>
      <c r="C2429" s="79" t="s">
        <v>87</v>
      </c>
      <c r="D2429" s="85">
        <v>89</v>
      </c>
      <c r="E2429" s="79" t="s">
        <v>619</v>
      </c>
    </row>
    <row r="2430" spans="1:5" ht="15.75" thickBot="1" x14ac:dyDescent="0.3">
      <c r="A2430" s="79" t="s">
        <v>3684</v>
      </c>
      <c r="B2430" s="85">
        <v>150</v>
      </c>
      <c r="C2430" s="79" t="s">
        <v>87</v>
      </c>
      <c r="D2430" s="85">
        <v>353</v>
      </c>
      <c r="E2430" s="79" t="s">
        <v>620</v>
      </c>
    </row>
    <row r="2431" spans="1:5" ht="15.75" thickBot="1" x14ac:dyDescent="0.3">
      <c r="A2431" s="79" t="s">
        <v>3684</v>
      </c>
      <c r="B2431" s="85">
        <v>150</v>
      </c>
      <c r="C2431" s="79" t="s">
        <v>87</v>
      </c>
      <c r="D2431" s="85">
        <v>354</v>
      </c>
      <c r="E2431" s="79" t="s">
        <v>621</v>
      </c>
    </row>
    <row r="2432" spans="1:5" ht="15.75" thickBot="1" x14ac:dyDescent="0.3">
      <c r="A2432" s="79" t="s">
        <v>3684</v>
      </c>
      <c r="B2432" s="85">
        <v>150</v>
      </c>
      <c r="C2432" s="79" t="s">
        <v>87</v>
      </c>
      <c r="D2432" s="85">
        <v>355</v>
      </c>
      <c r="E2432" s="79" t="s">
        <v>622</v>
      </c>
    </row>
    <row r="2433" spans="1:5" ht="15.75" thickBot="1" x14ac:dyDescent="0.3">
      <c r="A2433" s="79" t="s">
        <v>3684</v>
      </c>
      <c r="B2433" s="85">
        <v>150</v>
      </c>
      <c r="C2433" s="79" t="s">
        <v>87</v>
      </c>
      <c r="D2433" s="85">
        <v>360</v>
      </c>
      <c r="E2433" s="79" t="s">
        <v>623</v>
      </c>
    </row>
    <row r="2434" spans="1:5" ht="15.75" thickBot="1" x14ac:dyDescent="0.3">
      <c r="A2434" s="79" t="s">
        <v>3684</v>
      </c>
      <c r="B2434" s="85">
        <v>105</v>
      </c>
      <c r="C2434" s="79" t="s">
        <v>88</v>
      </c>
      <c r="D2434" s="85">
        <v>1</v>
      </c>
      <c r="E2434" s="79" t="s">
        <v>542</v>
      </c>
    </row>
    <row r="2435" spans="1:5" ht="15.75" thickBot="1" x14ac:dyDescent="0.3">
      <c r="A2435" s="79" t="s">
        <v>3684</v>
      </c>
      <c r="B2435" s="85">
        <v>105</v>
      </c>
      <c r="C2435" s="79" t="s">
        <v>88</v>
      </c>
      <c r="D2435" s="85">
        <v>89</v>
      </c>
      <c r="E2435" s="79" t="s">
        <v>543</v>
      </c>
    </row>
    <row r="2436" spans="1:5" ht="15.75" thickBot="1" x14ac:dyDescent="0.3">
      <c r="A2436" s="79" t="s">
        <v>3684</v>
      </c>
      <c r="B2436" s="85">
        <v>105</v>
      </c>
      <c r="C2436" s="79" t="s">
        <v>88</v>
      </c>
      <c r="D2436" s="85">
        <v>133</v>
      </c>
      <c r="E2436" s="79" t="s">
        <v>544</v>
      </c>
    </row>
    <row r="2437" spans="1:5" ht="15.75" thickBot="1" x14ac:dyDescent="0.3">
      <c r="A2437" s="79" t="s">
        <v>3684</v>
      </c>
      <c r="B2437" s="85">
        <v>105</v>
      </c>
      <c r="C2437" s="79" t="s">
        <v>88</v>
      </c>
      <c r="D2437" s="85">
        <v>456</v>
      </c>
      <c r="E2437" s="79" t="s">
        <v>545</v>
      </c>
    </row>
    <row r="2438" spans="1:5" ht="15.75" thickBot="1" x14ac:dyDescent="0.3">
      <c r="A2438" s="79" t="s">
        <v>3684</v>
      </c>
      <c r="B2438" s="85">
        <v>105</v>
      </c>
      <c r="C2438" s="79" t="s">
        <v>88</v>
      </c>
      <c r="D2438" s="85">
        <v>468</v>
      </c>
      <c r="E2438" s="79" t="s">
        <v>556</v>
      </c>
    </row>
    <row r="2439" spans="1:5" ht="15.75" thickBot="1" x14ac:dyDescent="0.3">
      <c r="A2439" s="79" t="s">
        <v>3684</v>
      </c>
      <c r="B2439" s="85">
        <v>105</v>
      </c>
      <c r="C2439" s="79" t="s">
        <v>88</v>
      </c>
      <c r="D2439" s="85">
        <v>466</v>
      </c>
      <c r="E2439" s="79" t="s">
        <v>554</v>
      </c>
    </row>
    <row r="2440" spans="1:5" ht="15.75" thickBot="1" x14ac:dyDescent="0.3">
      <c r="A2440" s="79" t="s">
        <v>3684</v>
      </c>
      <c r="B2440" s="85">
        <v>105</v>
      </c>
      <c r="C2440" s="79" t="s">
        <v>88</v>
      </c>
      <c r="D2440" s="85">
        <v>465</v>
      </c>
      <c r="E2440" s="79" t="s">
        <v>553</v>
      </c>
    </row>
    <row r="2441" spans="1:5" ht="15.75" thickBot="1" x14ac:dyDescent="0.3">
      <c r="A2441" s="79" t="s">
        <v>3684</v>
      </c>
      <c r="B2441" s="85">
        <v>105</v>
      </c>
      <c r="C2441" s="79" t="s">
        <v>88</v>
      </c>
      <c r="D2441" s="85">
        <v>467</v>
      </c>
      <c r="E2441" s="79" t="s">
        <v>555</v>
      </c>
    </row>
    <row r="2442" spans="1:5" ht="15.75" thickBot="1" x14ac:dyDescent="0.3">
      <c r="A2442" s="79" t="s">
        <v>3684</v>
      </c>
      <c r="B2442" s="85">
        <v>105</v>
      </c>
      <c r="C2442" s="79" t="s">
        <v>88</v>
      </c>
      <c r="D2442" s="85">
        <v>461</v>
      </c>
      <c r="E2442" s="79" t="s">
        <v>549</v>
      </c>
    </row>
    <row r="2443" spans="1:5" ht="15.75" thickBot="1" x14ac:dyDescent="0.3">
      <c r="A2443" s="79" t="s">
        <v>3684</v>
      </c>
      <c r="B2443" s="85">
        <v>105</v>
      </c>
      <c r="C2443" s="79" t="s">
        <v>88</v>
      </c>
      <c r="D2443" s="85">
        <v>462</v>
      </c>
      <c r="E2443" s="79" t="s">
        <v>550</v>
      </c>
    </row>
    <row r="2444" spans="1:5" ht="15.75" thickBot="1" x14ac:dyDescent="0.3">
      <c r="A2444" s="79" t="s">
        <v>3684</v>
      </c>
      <c r="B2444" s="85">
        <v>105</v>
      </c>
      <c r="C2444" s="79" t="s">
        <v>88</v>
      </c>
      <c r="D2444" s="85">
        <v>469</v>
      </c>
      <c r="E2444" s="79" t="s">
        <v>557</v>
      </c>
    </row>
    <row r="2445" spans="1:5" ht="15.75" thickBot="1" x14ac:dyDescent="0.3">
      <c r="A2445" s="79" t="s">
        <v>3684</v>
      </c>
      <c r="B2445" s="85">
        <v>105</v>
      </c>
      <c r="C2445" s="79" t="s">
        <v>88</v>
      </c>
      <c r="D2445" s="85">
        <v>471</v>
      </c>
      <c r="E2445" s="79" t="s">
        <v>559</v>
      </c>
    </row>
    <row r="2446" spans="1:5" ht="15.75" thickBot="1" x14ac:dyDescent="0.3">
      <c r="A2446" s="79" t="s">
        <v>3684</v>
      </c>
      <c r="B2446" s="85">
        <v>105</v>
      </c>
      <c r="C2446" s="79" t="s">
        <v>88</v>
      </c>
      <c r="D2446" s="85">
        <v>464</v>
      </c>
      <c r="E2446" s="79" t="s">
        <v>552</v>
      </c>
    </row>
    <row r="2447" spans="1:5" ht="15.75" thickBot="1" x14ac:dyDescent="0.3">
      <c r="A2447" s="79" t="s">
        <v>3684</v>
      </c>
      <c r="B2447" s="85">
        <v>105</v>
      </c>
      <c r="C2447" s="79" t="s">
        <v>88</v>
      </c>
      <c r="D2447" s="85">
        <v>463</v>
      </c>
      <c r="E2447" s="79" t="s">
        <v>551</v>
      </c>
    </row>
    <row r="2448" spans="1:5" ht="15.75" thickBot="1" x14ac:dyDescent="0.3">
      <c r="A2448" s="79" t="s">
        <v>3684</v>
      </c>
      <c r="B2448" s="85">
        <v>105</v>
      </c>
      <c r="C2448" s="79" t="s">
        <v>88</v>
      </c>
      <c r="D2448" s="85">
        <v>458</v>
      </c>
      <c r="E2448" s="79" t="s">
        <v>546</v>
      </c>
    </row>
    <row r="2449" spans="1:5" ht="15.75" thickBot="1" x14ac:dyDescent="0.3">
      <c r="A2449" s="79" t="s">
        <v>3684</v>
      </c>
      <c r="B2449" s="85">
        <v>105</v>
      </c>
      <c r="C2449" s="79" t="s">
        <v>88</v>
      </c>
      <c r="D2449" s="85">
        <v>470</v>
      </c>
      <c r="E2449" s="79" t="s">
        <v>558</v>
      </c>
    </row>
    <row r="2450" spans="1:5" ht="15.75" thickBot="1" x14ac:dyDescent="0.3">
      <c r="A2450" s="79" t="s">
        <v>3684</v>
      </c>
      <c r="B2450" s="85">
        <v>105</v>
      </c>
      <c r="C2450" s="79" t="s">
        <v>88</v>
      </c>
      <c r="D2450" s="85">
        <v>459</v>
      </c>
      <c r="E2450" s="79" t="s">
        <v>547</v>
      </c>
    </row>
    <row r="2451" spans="1:5" ht="15.75" thickBot="1" x14ac:dyDescent="0.3">
      <c r="A2451" s="79" t="s">
        <v>3684</v>
      </c>
      <c r="B2451" s="85">
        <v>105</v>
      </c>
      <c r="C2451" s="79" t="s">
        <v>88</v>
      </c>
      <c r="D2451" s="85">
        <v>460</v>
      </c>
      <c r="E2451" s="79" t="s">
        <v>548</v>
      </c>
    </row>
    <row r="2452" spans="1:5" ht="15.75" thickBot="1" x14ac:dyDescent="0.3">
      <c r="A2452" s="79" t="s">
        <v>3684</v>
      </c>
      <c r="B2452" s="85">
        <v>105</v>
      </c>
      <c r="C2452" s="79" t="s">
        <v>88</v>
      </c>
      <c r="D2452" s="85">
        <v>691</v>
      </c>
      <c r="E2452" s="79" t="s">
        <v>560</v>
      </c>
    </row>
    <row r="2453" spans="1:5" ht="15.75" thickBot="1" x14ac:dyDescent="0.3">
      <c r="A2453" s="79" t="s">
        <v>3684</v>
      </c>
      <c r="B2453" s="85">
        <v>105</v>
      </c>
      <c r="C2453" s="79" t="s">
        <v>88</v>
      </c>
      <c r="D2453" s="85">
        <v>870</v>
      </c>
      <c r="E2453" s="79" t="s">
        <v>561</v>
      </c>
    </row>
    <row r="2454" spans="1:5" ht="15.75" thickBot="1" x14ac:dyDescent="0.3">
      <c r="A2454" s="79" t="s">
        <v>3684</v>
      </c>
      <c r="B2454" s="85">
        <v>460</v>
      </c>
      <c r="C2454" s="79" t="s">
        <v>89</v>
      </c>
      <c r="D2454" s="85">
        <v>1</v>
      </c>
      <c r="E2454" s="79" t="s">
        <v>1040</v>
      </c>
    </row>
    <row r="2455" spans="1:5" ht="15.75" thickBot="1" x14ac:dyDescent="0.3">
      <c r="A2455" s="79" t="s">
        <v>3684</v>
      </c>
      <c r="B2455" s="85">
        <v>460</v>
      </c>
      <c r="C2455" s="79" t="s">
        <v>89</v>
      </c>
      <c r="D2455" s="85">
        <v>89</v>
      </c>
      <c r="E2455" s="79" t="s">
        <v>1041</v>
      </c>
    </row>
    <row r="2456" spans="1:5" ht="15.75" thickBot="1" x14ac:dyDescent="0.3">
      <c r="A2456" s="79" t="s">
        <v>3684</v>
      </c>
      <c r="B2456" s="85">
        <v>460</v>
      </c>
      <c r="C2456" s="79" t="s">
        <v>89</v>
      </c>
      <c r="D2456" s="85">
        <v>91</v>
      </c>
      <c r="E2456" s="79" t="s">
        <v>1043</v>
      </c>
    </row>
    <row r="2457" spans="1:5" ht="15.75" thickBot="1" x14ac:dyDescent="0.3">
      <c r="A2457" s="79" t="s">
        <v>3684</v>
      </c>
      <c r="B2457" s="85">
        <v>460</v>
      </c>
      <c r="C2457" s="79" t="s">
        <v>89</v>
      </c>
      <c r="D2457" s="85">
        <v>90</v>
      </c>
      <c r="E2457" s="79" t="s">
        <v>1042</v>
      </c>
    </row>
    <row r="2458" spans="1:5" ht="15.75" thickBot="1" x14ac:dyDescent="0.3">
      <c r="A2458" s="79" t="s">
        <v>3684</v>
      </c>
      <c r="B2458" s="85">
        <v>460</v>
      </c>
      <c r="C2458" s="79" t="s">
        <v>89</v>
      </c>
      <c r="D2458" s="85">
        <v>177</v>
      </c>
      <c r="E2458" s="79" t="s">
        <v>1044</v>
      </c>
    </row>
    <row r="2459" spans="1:5" ht="15.75" thickBot="1" x14ac:dyDescent="0.3">
      <c r="A2459" s="79" t="s">
        <v>3684</v>
      </c>
      <c r="B2459" s="85">
        <v>460</v>
      </c>
      <c r="C2459" s="79" t="s">
        <v>89</v>
      </c>
      <c r="D2459" s="85">
        <v>221</v>
      </c>
      <c r="E2459" s="79" t="s">
        <v>1045</v>
      </c>
    </row>
    <row r="2460" spans="1:5" ht="15.75" thickBot="1" x14ac:dyDescent="0.3">
      <c r="A2460" s="79" t="s">
        <v>3684</v>
      </c>
      <c r="B2460" s="85">
        <v>460</v>
      </c>
      <c r="C2460" s="79" t="s">
        <v>89</v>
      </c>
      <c r="D2460" s="85">
        <v>265</v>
      </c>
      <c r="E2460" s="79" t="s">
        <v>1046</v>
      </c>
    </row>
    <row r="2461" spans="1:5" ht="15.75" thickBot="1" x14ac:dyDescent="0.3">
      <c r="A2461" s="79" t="s">
        <v>3684</v>
      </c>
      <c r="B2461" s="85">
        <v>460</v>
      </c>
      <c r="C2461" s="79" t="s">
        <v>89</v>
      </c>
      <c r="D2461" s="85">
        <v>456</v>
      </c>
      <c r="E2461" s="79" t="s">
        <v>1047</v>
      </c>
    </row>
    <row r="2462" spans="1:5" ht="15.75" thickBot="1" x14ac:dyDescent="0.3">
      <c r="A2462" s="79" t="s">
        <v>3684</v>
      </c>
      <c r="B2462" s="85">
        <v>460</v>
      </c>
      <c r="C2462" s="79" t="s">
        <v>89</v>
      </c>
      <c r="D2462" s="85">
        <v>457</v>
      </c>
      <c r="E2462" s="79" t="s">
        <v>1048</v>
      </c>
    </row>
    <row r="2463" spans="1:5" ht="15.75" thickBot="1" x14ac:dyDescent="0.3">
      <c r="A2463" s="79" t="s">
        <v>3684</v>
      </c>
      <c r="B2463" s="85">
        <v>460</v>
      </c>
      <c r="C2463" s="79" t="s">
        <v>89</v>
      </c>
      <c r="D2463" s="85">
        <v>505</v>
      </c>
      <c r="E2463" s="79" t="s">
        <v>1050</v>
      </c>
    </row>
    <row r="2464" spans="1:5" ht="15.75" thickBot="1" x14ac:dyDescent="0.3">
      <c r="A2464" s="79" t="s">
        <v>3684</v>
      </c>
      <c r="B2464" s="85">
        <v>460</v>
      </c>
      <c r="C2464" s="79" t="s">
        <v>89</v>
      </c>
      <c r="D2464" s="85">
        <v>500</v>
      </c>
      <c r="E2464" s="79" t="s">
        <v>1049</v>
      </c>
    </row>
    <row r="2465" spans="1:5" ht="15.75" thickBot="1" x14ac:dyDescent="0.3">
      <c r="A2465" s="79" t="s">
        <v>3684</v>
      </c>
      <c r="B2465" s="85">
        <v>460</v>
      </c>
      <c r="C2465" s="79" t="s">
        <v>89</v>
      </c>
      <c r="D2465" s="85">
        <v>632</v>
      </c>
      <c r="E2465" s="79" t="s">
        <v>1051</v>
      </c>
    </row>
    <row r="2466" spans="1:5" ht="15.75" thickBot="1" x14ac:dyDescent="0.3">
      <c r="A2466" s="79" t="s">
        <v>3684</v>
      </c>
      <c r="B2466" s="85">
        <v>460</v>
      </c>
      <c r="C2466" s="79" t="s">
        <v>89</v>
      </c>
      <c r="D2466" s="85">
        <v>691</v>
      </c>
      <c r="E2466" s="79" t="s">
        <v>1052</v>
      </c>
    </row>
    <row r="2467" spans="1:5" ht="15.75" thickBot="1" x14ac:dyDescent="0.3">
      <c r="A2467" s="79" t="s">
        <v>3684</v>
      </c>
      <c r="B2467" s="85">
        <v>460</v>
      </c>
      <c r="C2467" s="79" t="s">
        <v>89</v>
      </c>
      <c r="D2467" s="85">
        <v>692</v>
      </c>
      <c r="E2467" s="79" t="s">
        <v>1053</v>
      </c>
    </row>
    <row r="2468" spans="1:5" ht="15.75" thickBot="1" x14ac:dyDescent="0.3">
      <c r="A2468" s="79" t="s">
        <v>3684</v>
      </c>
      <c r="B2468" s="85">
        <v>460</v>
      </c>
      <c r="C2468" s="79" t="s">
        <v>89</v>
      </c>
      <c r="D2468" s="85">
        <v>735</v>
      </c>
      <c r="E2468" s="79" t="s">
        <v>1054</v>
      </c>
    </row>
    <row r="2469" spans="1:5" ht="15.75" thickBot="1" x14ac:dyDescent="0.3">
      <c r="A2469" s="79" t="s">
        <v>3684</v>
      </c>
      <c r="B2469" s="85">
        <v>460</v>
      </c>
      <c r="C2469" s="79" t="s">
        <v>89</v>
      </c>
      <c r="D2469" s="85">
        <v>779</v>
      </c>
      <c r="E2469" s="79" t="s">
        <v>1055</v>
      </c>
    </row>
    <row r="2470" spans="1:5" ht="15.75" thickBot="1" x14ac:dyDescent="0.3">
      <c r="A2470" s="79" t="s">
        <v>3684</v>
      </c>
      <c r="B2470" s="85">
        <v>70</v>
      </c>
      <c r="C2470" s="79" t="s">
        <v>90</v>
      </c>
      <c r="D2470" s="85">
        <v>535</v>
      </c>
      <c r="E2470" s="79" t="s">
        <v>529</v>
      </c>
    </row>
    <row r="2471" spans="1:5" ht="15.75" thickBot="1" x14ac:dyDescent="0.3">
      <c r="A2471" s="79" t="s">
        <v>3684</v>
      </c>
      <c r="B2471" s="85">
        <v>70</v>
      </c>
      <c r="C2471" s="79" t="s">
        <v>90</v>
      </c>
      <c r="D2471" s="85">
        <v>1</v>
      </c>
      <c r="E2471" s="79" t="s">
        <v>522</v>
      </c>
    </row>
    <row r="2472" spans="1:5" ht="15.75" thickBot="1" x14ac:dyDescent="0.3">
      <c r="A2472" s="79" t="s">
        <v>3684</v>
      </c>
      <c r="B2472" s="85">
        <v>70</v>
      </c>
      <c r="C2472" s="79" t="s">
        <v>90</v>
      </c>
      <c r="D2472" s="85">
        <v>501</v>
      </c>
      <c r="E2472" s="79" t="s">
        <v>526</v>
      </c>
    </row>
    <row r="2473" spans="1:5" ht="15.75" thickBot="1" x14ac:dyDescent="0.3">
      <c r="A2473" s="79" t="s">
        <v>3684</v>
      </c>
      <c r="B2473" s="85">
        <v>70</v>
      </c>
      <c r="C2473" s="79" t="s">
        <v>90</v>
      </c>
      <c r="D2473" s="85">
        <v>503</v>
      </c>
      <c r="E2473" s="79" t="s">
        <v>528</v>
      </c>
    </row>
    <row r="2474" spans="1:5" ht="15.75" thickBot="1" x14ac:dyDescent="0.3">
      <c r="A2474" s="79" t="s">
        <v>3684</v>
      </c>
      <c r="B2474" s="85">
        <v>70</v>
      </c>
      <c r="C2474" s="79" t="s">
        <v>90</v>
      </c>
      <c r="D2474" s="85">
        <v>502</v>
      </c>
      <c r="E2474" s="79" t="s">
        <v>527</v>
      </c>
    </row>
    <row r="2475" spans="1:5" ht="15.75" thickBot="1" x14ac:dyDescent="0.3">
      <c r="A2475" s="79" t="s">
        <v>3684</v>
      </c>
      <c r="B2475" s="85">
        <v>70</v>
      </c>
      <c r="C2475" s="79" t="s">
        <v>90</v>
      </c>
      <c r="D2475" s="85">
        <v>353</v>
      </c>
      <c r="E2475" s="79" t="s">
        <v>524</v>
      </c>
    </row>
    <row r="2476" spans="1:5" ht="15.75" thickBot="1" x14ac:dyDescent="0.3">
      <c r="A2476" s="79" t="s">
        <v>3684</v>
      </c>
      <c r="B2476" s="85">
        <v>70</v>
      </c>
      <c r="C2476" s="79" t="s">
        <v>90</v>
      </c>
      <c r="D2476" s="85">
        <v>632</v>
      </c>
      <c r="E2476" s="79" t="s">
        <v>530</v>
      </c>
    </row>
    <row r="2477" spans="1:5" ht="15.75" thickBot="1" x14ac:dyDescent="0.3">
      <c r="A2477" s="79" t="s">
        <v>3684</v>
      </c>
      <c r="B2477" s="85">
        <v>70</v>
      </c>
      <c r="C2477" s="79" t="s">
        <v>90</v>
      </c>
      <c r="D2477" s="85">
        <v>221</v>
      </c>
      <c r="E2477" s="79" t="s">
        <v>523</v>
      </c>
    </row>
    <row r="2478" spans="1:5" ht="15.75" thickBot="1" x14ac:dyDescent="0.3">
      <c r="A2478" s="79" t="s">
        <v>3684</v>
      </c>
      <c r="B2478" s="85">
        <v>70</v>
      </c>
      <c r="C2478" s="79" t="s">
        <v>90</v>
      </c>
      <c r="D2478" s="85">
        <v>500</v>
      </c>
      <c r="E2478" s="79" t="s">
        <v>525</v>
      </c>
    </row>
    <row r="2479" spans="1:5" ht="15.75" thickBot="1" x14ac:dyDescent="0.3">
      <c r="A2479" s="79" t="s">
        <v>3684</v>
      </c>
      <c r="B2479" s="85">
        <v>70</v>
      </c>
      <c r="C2479" s="79" t="s">
        <v>90</v>
      </c>
      <c r="D2479" s="85">
        <v>779</v>
      </c>
      <c r="E2479" s="79" t="s">
        <v>532</v>
      </c>
    </row>
    <row r="2480" spans="1:5" ht="15.75" thickBot="1" x14ac:dyDescent="0.3">
      <c r="A2480" s="79" t="s">
        <v>3684</v>
      </c>
      <c r="B2480" s="85">
        <v>70</v>
      </c>
      <c r="C2480" s="79" t="s">
        <v>90</v>
      </c>
      <c r="D2480" s="85">
        <v>675</v>
      </c>
      <c r="E2480" s="79" t="s">
        <v>531</v>
      </c>
    </row>
    <row r="2481" spans="1:5" ht="15.75" thickBot="1" x14ac:dyDescent="0.3">
      <c r="A2481" s="79" t="s">
        <v>3684</v>
      </c>
      <c r="B2481" s="85">
        <v>255</v>
      </c>
      <c r="C2481" s="79" t="s">
        <v>91</v>
      </c>
      <c r="D2481" s="85">
        <v>1</v>
      </c>
      <c r="E2481" s="79" t="s">
        <v>705</v>
      </c>
    </row>
    <row r="2482" spans="1:5" ht="15.75" thickBot="1" x14ac:dyDescent="0.3">
      <c r="A2482" s="79" t="s">
        <v>3684</v>
      </c>
      <c r="B2482" s="85">
        <v>255</v>
      </c>
      <c r="C2482" s="79" t="s">
        <v>91</v>
      </c>
      <c r="D2482" s="85">
        <v>221</v>
      </c>
      <c r="E2482" s="79" t="s">
        <v>706</v>
      </c>
    </row>
    <row r="2483" spans="1:5" ht="15.75" thickBot="1" x14ac:dyDescent="0.3">
      <c r="A2483" s="79" t="s">
        <v>3684</v>
      </c>
      <c r="B2483" s="85">
        <v>255</v>
      </c>
      <c r="C2483" s="79" t="s">
        <v>91</v>
      </c>
      <c r="D2483" s="85">
        <v>456</v>
      </c>
      <c r="E2483" s="79" t="s">
        <v>707</v>
      </c>
    </row>
    <row r="2484" spans="1:5" ht="15.75" thickBot="1" x14ac:dyDescent="0.3">
      <c r="A2484" s="79" t="s">
        <v>3684</v>
      </c>
      <c r="B2484" s="85">
        <v>255</v>
      </c>
      <c r="C2484" s="79" t="s">
        <v>91</v>
      </c>
      <c r="D2484" s="85">
        <v>779</v>
      </c>
      <c r="E2484" s="79" t="s">
        <v>708</v>
      </c>
    </row>
    <row r="2485" spans="1:5" ht="15.75" thickBot="1" x14ac:dyDescent="0.3">
      <c r="A2485" s="79" t="s">
        <v>3684</v>
      </c>
      <c r="B2485" s="85">
        <v>260</v>
      </c>
      <c r="C2485" s="79" t="s">
        <v>92</v>
      </c>
      <c r="D2485" s="85">
        <v>89</v>
      </c>
      <c r="E2485" s="79" t="s">
        <v>709</v>
      </c>
    </row>
    <row r="2486" spans="1:5" ht="15.75" thickBot="1" x14ac:dyDescent="0.3">
      <c r="A2486" s="79" t="s">
        <v>3684</v>
      </c>
      <c r="B2486" s="85">
        <v>260</v>
      </c>
      <c r="C2486" s="79" t="s">
        <v>92</v>
      </c>
      <c r="D2486" s="85">
        <v>456</v>
      </c>
      <c r="E2486" s="79" t="s">
        <v>710</v>
      </c>
    </row>
    <row r="2487" spans="1:5" ht="15.75" thickBot="1" x14ac:dyDescent="0.3">
      <c r="A2487" s="79" t="s">
        <v>3684</v>
      </c>
      <c r="B2487" s="85">
        <v>260</v>
      </c>
      <c r="C2487" s="79" t="s">
        <v>92</v>
      </c>
      <c r="D2487" s="85">
        <v>457</v>
      </c>
      <c r="E2487" s="79" t="s">
        <v>711</v>
      </c>
    </row>
    <row r="2488" spans="1:5" ht="15.75" thickBot="1" x14ac:dyDescent="0.3">
      <c r="A2488" s="79" t="s">
        <v>3684</v>
      </c>
      <c r="B2488" s="85">
        <v>260</v>
      </c>
      <c r="C2488" s="79" t="s">
        <v>92</v>
      </c>
      <c r="D2488" s="85">
        <v>779</v>
      </c>
      <c r="E2488" s="79" t="s">
        <v>712</v>
      </c>
    </row>
    <row r="2489" spans="1:5" ht="15.75" thickBot="1" x14ac:dyDescent="0.3">
      <c r="A2489" s="79" t="s">
        <v>3684</v>
      </c>
      <c r="B2489" s="85">
        <v>505</v>
      </c>
      <c r="C2489" s="79" t="s">
        <v>93</v>
      </c>
      <c r="D2489" s="85">
        <v>785</v>
      </c>
      <c r="E2489" s="79" t="s">
        <v>1147</v>
      </c>
    </row>
    <row r="2490" spans="1:5" ht="15.75" thickBot="1" x14ac:dyDescent="0.3">
      <c r="A2490" s="79" t="s">
        <v>3684</v>
      </c>
      <c r="B2490" s="85">
        <v>505</v>
      </c>
      <c r="C2490" s="79" t="s">
        <v>93</v>
      </c>
      <c r="D2490" s="85">
        <v>89</v>
      </c>
      <c r="E2490" s="79" t="s">
        <v>1140</v>
      </c>
    </row>
    <row r="2491" spans="1:5" ht="15.75" thickBot="1" x14ac:dyDescent="0.3">
      <c r="A2491" s="79" t="s">
        <v>3684</v>
      </c>
      <c r="B2491" s="85">
        <v>505</v>
      </c>
      <c r="C2491" s="79" t="s">
        <v>93</v>
      </c>
      <c r="D2491" s="85">
        <v>133</v>
      </c>
      <c r="E2491" s="79" t="s">
        <v>1141</v>
      </c>
    </row>
    <row r="2492" spans="1:5" ht="15.75" thickBot="1" x14ac:dyDescent="0.3">
      <c r="A2492" s="79" t="s">
        <v>3684</v>
      </c>
      <c r="B2492" s="85">
        <v>505</v>
      </c>
      <c r="C2492" s="79" t="s">
        <v>93</v>
      </c>
      <c r="D2492" s="85">
        <v>265</v>
      </c>
      <c r="E2492" s="79" t="s">
        <v>1142</v>
      </c>
    </row>
    <row r="2493" spans="1:5" ht="15.75" thickBot="1" x14ac:dyDescent="0.3">
      <c r="A2493" s="79" t="s">
        <v>3684</v>
      </c>
      <c r="B2493" s="85">
        <v>505</v>
      </c>
      <c r="C2493" s="79" t="s">
        <v>93</v>
      </c>
      <c r="D2493" s="85">
        <v>510</v>
      </c>
      <c r="E2493" s="79" t="s">
        <v>1143</v>
      </c>
    </row>
    <row r="2494" spans="1:5" ht="15.75" thickBot="1" x14ac:dyDescent="0.3">
      <c r="A2494" s="79" t="s">
        <v>3684</v>
      </c>
      <c r="B2494" s="85">
        <v>505</v>
      </c>
      <c r="C2494" s="79" t="s">
        <v>93</v>
      </c>
      <c r="D2494" s="85">
        <v>570</v>
      </c>
      <c r="E2494" s="79" t="s">
        <v>1144</v>
      </c>
    </row>
    <row r="2495" spans="1:5" ht="15.75" thickBot="1" x14ac:dyDescent="0.3">
      <c r="A2495" s="79" t="s">
        <v>3684</v>
      </c>
      <c r="B2495" s="85">
        <v>505</v>
      </c>
      <c r="C2495" s="79" t="s">
        <v>93</v>
      </c>
      <c r="D2495" s="85">
        <v>779</v>
      </c>
      <c r="E2495" s="79" t="s">
        <v>1145</v>
      </c>
    </row>
    <row r="2496" spans="1:5" ht="15.75" thickBot="1" x14ac:dyDescent="0.3">
      <c r="A2496" s="79" t="s">
        <v>3684</v>
      </c>
      <c r="B2496" s="85">
        <v>505</v>
      </c>
      <c r="C2496" s="79" t="s">
        <v>93</v>
      </c>
      <c r="D2496" s="85">
        <v>781</v>
      </c>
      <c r="E2496" s="79" t="s">
        <v>1146</v>
      </c>
    </row>
    <row r="2497" spans="1:5" ht="15.75" thickBot="1" x14ac:dyDescent="0.3">
      <c r="A2497" s="79" t="s">
        <v>3684</v>
      </c>
      <c r="B2497" s="85">
        <v>890</v>
      </c>
      <c r="C2497" s="79" t="s">
        <v>95</v>
      </c>
      <c r="D2497" s="85">
        <v>502</v>
      </c>
      <c r="E2497" s="79" t="s">
        <v>1716</v>
      </c>
    </row>
    <row r="2498" spans="1:5" ht="15.75" thickBot="1" x14ac:dyDescent="0.3">
      <c r="A2498" s="79" t="s">
        <v>3684</v>
      </c>
      <c r="B2498" s="85">
        <v>890</v>
      </c>
      <c r="C2498" s="79" t="s">
        <v>95</v>
      </c>
      <c r="D2498" s="85">
        <v>505</v>
      </c>
      <c r="E2498" s="79" t="s">
        <v>1717</v>
      </c>
    </row>
    <row r="2499" spans="1:5" ht="15.75" thickBot="1" x14ac:dyDescent="0.3">
      <c r="A2499" s="79" t="s">
        <v>3684</v>
      </c>
      <c r="B2499" s="85">
        <v>890</v>
      </c>
      <c r="C2499" s="79" t="s">
        <v>95</v>
      </c>
      <c r="D2499" s="85">
        <v>500</v>
      </c>
      <c r="E2499" s="79" t="s">
        <v>1714</v>
      </c>
    </row>
    <row r="2500" spans="1:5" ht="15.75" thickBot="1" x14ac:dyDescent="0.3">
      <c r="A2500" s="79" t="s">
        <v>3684</v>
      </c>
      <c r="B2500" s="85">
        <v>890</v>
      </c>
      <c r="C2500" s="79" t="s">
        <v>95</v>
      </c>
      <c r="D2500" s="85">
        <v>501</v>
      </c>
      <c r="E2500" s="79" t="s">
        <v>1715</v>
      </c>
    </row>
    <row r="2501" spans="1:5" ht="15.75" thickBot="1" x14ac:dyDescent="0.3">
      <c r="A2501" s="79" t="s">
        <v>3684</v>
      </c>
      <c r="B2501" s="85">
        <v>34</v>
      </c>
      <c r="C2501" s="79" t="s">
        <v>96</v>
      </c>
      <c r="D2501" s="85">
        <v>1</v>
      </c>
      <c r="E2501" s="79" t="s">
        <v>384</v>
      </c>
    </row>
    <row r="2502" spans="1:5" ht="15.75" thickBot="1" x14ac:dyDescent="0.3">
      <c r="A2502" s="79" t="s">
        <v>3684</v>
      </c>
      <c r="B2502" s="85">
        <v>34</v>
      </c>
      <c r="C2502" s="79" t="s">
        <v>96</v>
      </c>
      <c r="D2502" s="85">
        <v>2</v>
      </c>
      <c r="E2502" s="79" t="s">
        <v>385</v>
      </c>
    </row>
    <row r="2503" spans="1:5" ht="15.75" thickBot="1" x14ac:dyDescent="0.3">
      <c r="A2503" s="79" t="s">
        <v>3684</v>
      </c>
      <c r="B2503" s="85">
        <v>34</v>
      </c>
      <c r="C2503" s="79" t="s">
        <v>96</v>
      </c>
      <c r="D2503" s="85">
        <v>89</v>
      </c>
      <c r="E2503" s="79" t="s">
        <v>386</v>
      </c>
    </row>
    <row r="2504" spans="1:5" ht="15.75" thickBot="1" x14ac:dyDescent="0.3">
      <c r="A2504" s="79" t="s">
        <v>3684</v>
      </c>
      <c r="B2504" s="85">
        <v>34</v>
      </c>
      <c r="C2504" s="79" t="s">
        <v>96</v>
      </c>
      <c r="D2504" s="85">
        <v>133</v>
      </c>
      <c r="E2504" s="79" t="s">
        <v>387</v>
      </c>
    </row>
    <row r="2505" spans="1:5" ht="15.75" thickBot="1" x14ac:dyDescent="0.3">
      <c r="A2505" s="79" t="s">
        <v>3684</v>
      </c>
      <c r="B2505" s="85">
        <v>34</v>
      </c>
      <c r="C2505" s="79" t="s">
        <v>96</v>
      </c>
      <c r="D2505" s="85">
        <v>177</v>
      </c>
      <c r="E2505" s="79" t="s">
        <v>388</v>
      </c>
    </row>
    <row r="2506" spans="1:5" ht="15.75" thickBot="1" x14ac:dyDescent="0.3">
      <c r="A2506" s="79" t="s">
        <v>3684</v>
      </c>
      <c r="B2506" s="85">
        <v>34</v>
      </c>
      <c r="C2506" s="79" t="s">
        <v>96</v>
      </c>
      <c r="D2506" s="85">
        <v>221</v>
      </c>
      <c r="E2506" s="79" t="s">
        <v>389</v>
      </c>
    </row>
    <row r="2507" spans="1:5" ht="15.75" thickBot="1" x14ac:dyDescent="0.3">
      <c r="A2507" s="79" t="s">
        <v>3684</v>
      </c>
      <c r="B2507" s="85">
        <v>34</v>
      </c>
      <c r="C2507" s="79" t="s">
        <v>96</v>
      </c>
      <c r="D2507" s="85">
        <v>779</v>
      </c>
      <c r="E2507" s="79" t="s">
        <v>390</v>
      </c>
    </row>
    <row r="2508" spans="1:5" ht="15.75" thickBot="1" x14ac:dyDescent="0.3">
      <c r="A2508" s="79" t="s">
        <v>3684</v>
      </c>
      <c r="B2508" s="85">
        <v>750</v>
      </c>
      <c r="C2508" s="79" t="s">
        <v>97</v>
      </c>
      <c r="D2508" s="85">
        <v>1</v>
      </c>
      <c r="E2508" s="79" t="s">
        <v>1307</v>
      </c>
    </row>
    <row r="2509" spans="1:5" ht="15.75" thickBot="1" x14ac:dyDescent="0.3">
      <c r="A2509" s="79" t="s">
        <v>3684</v>
      </c>
      <c r="B2509" s="85">
        <v>461</v>
      </c>
      <c r="C2509" s="79" t="s">
        <v>98</v>
      </c>
      <c r="D2509" s="85">
        <v>1</v>
      </c>
      <c r="E2509" s="79" t="s">
        <v>1056</v>
      </c>
    </row>
    <row r="2510" spans="1:5" ht="15.75" thickBot="1" x14ac:dyDescent="0.3">
      <c r="A2510" s="79" t="s">
        <v>3684</v>
      </c>
      <c r="B2510" s="85">
        <v>461</v>
      </c>
      <c r="C2510" s="79" t="s">
        <v>98</v>
      </c>
      <c r="D2510" s="85">
        <v>2</v>
      </c>
      <c r="E2510" s="79" t="s">
        <v>1057</v>
      </c>
    </row>
    <row r="2511" spans="1:5" ht="15.75" thickBot="1" x14ac:dyDescent="0.3">
      <c r="A2511" s="79" t="s">
        <v>3684</v>
      </c>
      <c r="B2511" s="85">
        <v>461</v>
      </c>
      <c r="C2511" s="79" t="s">
        <v>98</v>
      </c>
      <c r="D2511" s="85">
        <v>90</v>
      </c>
      <c r="E2511" s="79" t="s">
        <v>1059</v>
      </c>
    </row>
    <row r="2512" spans="1:5" ht="15.75" thickBot="1" x14ac:dyDescent="0.3">
      <c r="A2512" s="79" t="s">
        <v>3684</v>
      </c>
      <c r="B2512" s="85">
        <v>461</v>
      </c>
      <c r="C2512" s="79" t="s">
        <v>98</v>
      </c>
      <c r="D2512" s="85">
        <v>89</v>
      </c>
      <c r="E2512" s="79" t="s">
        <v>1058</v>
      </c>
    </row>
    <row r="2513" spans="1:5" ht="15.75" thickBot="1" x14ac:dyDescent="0.3">
      <c r="A2513" s="79" t="s">
        <v>3684</v>
      </c>
      <c r="B2513" s="85">
        <v>461</v>
      </c>
      <c r="C2513" s="79" t="s">
        <v>98</v>
      </c>
      <c r="D2513" s="85">
        <v>501</v>
      </c>
      <c r="E2513" s="79" t="s">
        <v>1060</v>
      </c>
    </row>
    <row r="2514" spans="1:5" ht="15.75" thickBot="1" x14ac:dyDescent="0.3">
      <c r="A2514" s="79" t="s">
        <v>3684</v>
      </c>
      <c r="B2514" s="85">
        <v>463</v>
      </c>
      <c r="C2514" s="79" t="s">
        <v>99</v>
      </c>
      <c r="D2514" s="85">
        <v>5</v>
      </c>
      <c r="E2514" s="79" t="s">
        <v>1061</v>
      </c>
    </row>
    <row r="2515" spans="1:5" ht="15.75" thickBot="1" x14ac:dyDescent="0.3">
      <c r="A2515" s="79" t="s">
        <v>3684</v>
      </c>
      <c r="B2515" s="85">
        <v>463</v>
      </c>
      <c r="C2515" s="79" t="s">
        <v>99</v>
      </c>
      <c r="D2515" s="85">
        <v>9</v>
      </c>
      <c r="E2515" s="79" t="s">
        <v>1062</v>
      </c>
    </row>
    <row r="2516" spans="1:5" ht="15.75" thickBot="1" x14ac:dyDescent="0.3">
      <c r="A2516" s="79" t="s">
        <v>3684</v>
      </c>
      <c r="B2516" s="85">
        <v>880</v>
      </c>
      <c r="C2516" s="79" t="s">
        <v>100</v>
      </c>
      <c r="D2516" s="85">
        <v>900</v>
      </c>
      <c r="E2516" s="79" t="s">
        <v>3810</v>
      </c>
    </row>
    <row r="2517" spans="1:5" ht="15.75" thickBot="1" x14ac:dyDescent="0.3">
      <c r="A2517" s="79" t="s">
        <v>3684</v>
      </c>
      <c r="B2517" s="85">
        <v>880</v>
      </c>
      <c r="C2517" s="79" t="s">
        <v>100</v>
      </c>
      <c r="D2517" s="85">
        <v>879</v>
      </c>
      <c r="E2517" s="79" t="s">
        <v>3804</v>
      </c>
    </row>
    <row r="2518" spans="1:5" ht="15.75" thickBot="1" x14ac:dyDescent="0.3">
      <c r="A2518" s="79" t="s">
        <v>3684</v>
      </c>
      <c r="B2518" s="85">
        <v>880</v>
      </c>
      <c r="C2518" s="79" t="s">
        <v>100</v>
      </c>
      <c r="D2518" s="85">
        <v>28</v>
      </c>
      <c r="E2518" s="79" t="s">
        <v>1566</v>
      </c>
    </row>
    <row r="2519" spans="1:5" ht="15.75" thickBot="1" x14ac:dyDescent="0.3">
      <c r="A2519" s="79" t="s">
        <v>3684</v>
      </c>
      <c r="B2519" s="85">
        <v>880</v>
      </c>
      <c r="C2519" s="79" t="s">
        <v>100</v>
      </c>
      <c r="D2519" s="85">
        <v>4</v>
      </c>
      <c r="E2519" s="79" t="s">
        <v>1542</v>
      </c>
    </row>
    <row r="2520" spans="1:5" ht="15.75" thickBot="1" x14ac:dyDescent="0.3">
      <c r="A2520" s="79" t="s">
        <v>3684</v>
      </c>
      <c r="B2520" s="85">
        <v>880</v>
      </c>
      <c r="C2520" s="79" t="s">
        <v>100</v>
      </c>
      <c r="D2520" s="85">
        <v>873</v>
      </c>
      <c r="E2520" s="79" t="s">
        <v>3820</v>
      </c>
    </row>
    <row r="2521" spans="1:5" ht="15.75" thickBot="1" x14ac:dyDescent="0.3">
      <c r="A2521" s="79" t="s">
        <v>3684</v>
      </c>
      <c r="B2521" s="85">
        <v>880</v>
      </c>
      <c r="C2521" s="79" t="s">
        <v>100</v>
      </c>
      <c r="D2521" s="85">
        <v>5</v>
      </c>
      <c r="E2521" s="79" t="s">
        <v>1543</v>
      </c>
    </row>
    <row r="2522" spans="1:5" ht="15.75" thickBot="1" x14ac:dyDescent="0.3">
      <c r="A2522" s="79" t="s">
        <v>3684</v>
      </c>
      <c r="B2522" s="85">
        <v>880</v>
      </c>
      <c r="C2522" s="79" t="s">
        <v>100</v>
      </c>
      <c r="D2522" s="85">
        <v>6</v>
      </c>
      <c r="E2522" s="79" t="s">
        <v>1544</v>
      </c>
    </row>
    <row r="2523" spans="1:5" ht="15.75" thickBot="1" x14ac:dyDescent="0.3">
      <c r="A2523" s="79" t="s">
        <v>3684</v>
      </c>
      <c r="B2523" s="85">
        <v>880</v>
      </c>
      <c r="C2523" s="79" t="s">
        <v>100</v>
      </c>
      <c r="D2523" s="85">
        <v>8</v>
      </c>
      <c r="E2523" s="79" t="s">
        <v>1546</v>
      </c>
    </row>
    <row r="2524" spans="1:5" ht="15.75" thickBot="1" x14ac:dyDescent="0.3">
      <c r="A2524" s="79" t="s">
        <v>3684</v>
      </c>
      <c r="B2524" s="85">
        <v>880</v>
      </c>
      <c r="C2524" s="79" t="s">
        <v>100</v>
      </c>
      <c r="D2524" s="85">
        <v>7</v>
      </c>
      <c r="E2524" s="79" t="s">
        <v>1545</v>
      </c>
    </row>
    <row r="2525" spans="1:5" ht="15.75" thickBot="1" x14ac:dyDescent="0.3">
      <c r="A2525" s="79" t="s">
        <v>3684</v>
      </c>
      <c r="B2525" s="85">
        <v>880</v>
      </c>
      <c r="C2525" s="79" t="s">
        <v>100</v>
      </c>
      <c r="D2525" s="85">
        <v>29</v>
      </c>
      <c r="E2525" s="79" t="s">
        <v>1567</v>
      </c>
    </row>
    <row r="2526" spans="1:5" ht="15.75" thickBot="1" x14ac:dyDescent="0.3">
      <c r="A2526" s="79" t="s">
        <v>3684</v>
      </c>
      <c r="B2526" s="85">
        <v>880</v>
      </c>
      <c r="C2526" s="79" t="s">
        <v>100</v>
      </c>
      <c r="D2526" s="85">
        <v>13</v>
      </c>
      <c r="E2526" s="79" t="s">
        <v>1551</v>
      </c>
    </row>
    <row r="2527" spans="1:5" ht="15.75" thickBot="1" x14ac:dyDescent="0.3">
      <c r="A2527" s="79" t="s">
        <v>3684</v>
      </c>
      <c r="B2527" s="85">
        <v>880</v>
      </c>
      <c r="C2527" s="79" t="s">
        <v>100</v>
      </c>
      <c r="D2527" s="85">
        <v>14</v>
      </c>
      <c r="E2527" s="79" t="s">
        <v>1552</v>
      </c>
    </row>
    <row r="2528" spans="1:5" ht="15.75" thickBot="1" x14ac:dyDescent="0.3">
      <c r="A2528" s="79" t="s">
        <v>3684</v>
      </c>
      <c r="B2528" s="85">
        <v>880</v>
      </c>
      <c r="C2528" s="79" t="s">
        <v>100</v>
      </c>
      <c r="D2528" s="85">
        <v>15</v>
      </c>
      <c r="E2528" s="79" t="s">
        <v>1553</v>
      </c>
    </row>
    <row r="2529" spans="1:5" ht="15.75" thickBot="1" x14ac:dyDescent="0.3">
      <c r="A2529" s="79" t="s">
        <v>3684</v>
      </c>
      <c r="B2529" s="85">
        <v>880</v>
      </c>
      <c r="C2529" s="79" t="s">
        <v>100</v>
      </c>
      <c r="D2529" s="85">
        <v>16</v>
      </c>
      <c r="E2529" s="79" t="s">
        <v>1554</v>
      </c>
    </row>
    <row r="2530" spans="1:5" ht="15.75" thickBot="1" x14ac:dyDescent="0.3">
      <c r="A2530" s="79" t="s">
        <v>3684</v>
      </c>
      <c r="B2530" s="85">
        <v>880</v>
      </c>
      <c r="C2530" s="79" t="s">
        <v>100</v>
      </c>
      <c r="D2530" s="85">
        <v>17</v>
      </c>
      <c r="E2530" s="79" t="s">
        <v>1555</v>
      </c>
    </row>
    <row r="2531" spans="1:5" ht="15.75" thickBot="1" x14ac:dyDescent="0.3">
      <c r="A2531" s="79" t="s">
        <v>3684</v>
      </c>
      <c r="B2531" s="85">
        <v>880</v>
      </c>
      <c r="C2531" s="79" t="s">
        <v>100</v>
      </c>
      <c r="D2531" s="85">
        <v>18</v>
      </c>
      <c r="E2531" s="79" t="s">
        <v>1556</v>
      </c>
    </row>
    <row r="2532" spans="1:5" ht="15.75" thickBot="1" x14ac:dyDescent="0.3">
      <c r="A2532" s="79" t="s">
        <v>3684</v>
      </c>
      <c r="B2532" s="85">
        <v>880</v>
      </c>
      <c r="C2532" s="79" t="s">
        <v>100</v>
      </c>
      <c r="D2532" s="85">
        <v>19</v>
      </c>
      <c r="E2532" s="79" t="s">
        <v>1557</v>
      </c>
    </row>
    <row r="2533" spans="1:5" ht="15.75" thickBot="1" x14ac:dyDescent="0.3">
      <c r="A2533" s="79" t="s">
        <v>3684</v>
      </c>
      <c r="B2533" s="85">
        <v>880</v>
      </c>
      <c r="C2533" s="79" t="s">
        <v>100</v>
      </c>
      <c r="D2533" s="85">
        <v>20</v>
      </c>
      <c r="E2533" s="79" t="s">
        <v>1558</v>
      </c>
    </row>
    <row r="2534" spans="1:5" ht="15.75" thickBot="1" x14ac:dyDescent="0.3">
      <c r="A2534" s="79" t="s">
        <v>3684</v>
      </c>
      <c r="B2534" s="85">
        <v>880</v>
      </c>
      <c r="C2534" s="79" t="s">
        <v>100</v>
      </c>
      <c r="D2534" s="85">
        <v>49</v>
      </c>
      <c r="E2534" s="79" t="s">
        <v>1583</v>
      </c>
    </row>
    <row r="2535" spans="1:5" ht="15.75" thickBot="1" x14ac:dyDescent="0.3">
      <c r="A2535" s="79" t="s">
        <v>3684</v>
      </c>
      <c r="B2535" s="85">
        <v>880</v>
      </c>
      <c r="C2535" s="79" t="s">
        <v>100</v>
      </c>
      <c r="D2535" s="85">
        <v>21</v>
      </c>
      <c r="E2535" s="79" t="s">
        <v>1559</v>
      </c>
    </row>
    <row r="2536" spans="1:5" ht="15.75" thickBot="1" x14ac:dyDescent="0.3">
      <c r="A2536" s="79" t="s">
        <v>3684</v>
      </c>
      <c r="B2536" s="85">
        <v>880</v>
      </c>
      <c r="C2536" s="79" t="s">
        <v>100</v>
      </c>
      <c r="D2536" s="85">
        <v>38</v>
      </c>
      <c r="E2536" s="79" t="s">
        <v>1576</v>
      </c>
    </row>
    <row r="2537" spans="1:5" ht="15.75" thickBot="1" x14ac:dyDescent="0.3">
      <c r="A2537" s="79" t="s">
        <v>3684</v>
      </c>
      <c r="B2537" s="85">
        <v>880</v>
      </c>
      <c r="C2537" s="79" t="s">
        <v>100</v>
      </c>
      <c r="D2537" s="85">
        <v>22</v>
      </c>
      <c r="E2537" s="79" t="s">
        <v>1560</v>
      </c>
    </row>
    <row r="2538" spans="1:5" ht="15.75" thickBot="1" x14ac:dyDescent="0.3">
      <c r="A2538" s="79" t="s">
        <v>3684</v>
      </c>
      <c r="B2538" s="85">
        <v>880</v>
      </c>
      <c r="C2538" s="79" t="s">
        <v>100</v>
      </c>
      <c r="D2538" s="85">
        <v>23</v>
      </c>
      <c r="E2538" s="79" t="s">
        <v>1561</v>
      </c>
    </row>
    <row r="2539" spans="1:5" ht="15.75" thickBot="1" x14ac:dyDescent="0.3">
      <c r="A2539" s="79" t="s">
        <v>3684</v>
      </c>
      <c r="B2539" s="85">
        <v>880</v>
      </c>
      <c r="C2539" s="79" t="s">
        <v>100</v>
      </c>
      <c r="D2539" s="85">
        <v>36</v>
      </c>
      <c r="E2539" s="79" t="s">
        <v>1574</v>
      </c>
    </row>
    <row r="2540" spans="1:5" ht="15.75" thickBot="1" x14ac:dyDescent="0.3">
      <c r="A2540" s="79" t="s">
        <v>3684</v>
      </c>
      <c r="B2540" s="85">
        <v>880</v>
      </c>
      <c r="C2540" s="79" t="s">
        <v>100</v>
      </c>
      <c r="D2540" s="85">
        <v>24</v>
      </c>
      <c r="E2540" s="79" t="s">
        <v>1562</v>
      </c>
    </row>
    <row r="2541" spans="1:5" ht="15.75" thickBot="1" x14ac:dyDescent="0.3">
      <c r="A2541" s="79" t="s">
        <v>3684</v>
      </c>
      <c r="B2541" s="85">
        <v>880</v>
      </c>
      <c r="C2541" s="79" t="s">
        <v>100</v>
      </c>
      <c r="D2541" s="85">
        <v>25</v>
      </c>
      <c r="E2541" s="79" t="s">
        <v>1563</v>
      </c>
    </row>
    <row r="2542" spans="1:5" ht="15.75" thickBot="1" x14ac:dyDescent="0.3">
      <c r="A2542" s="79" t="s">
        <v>3684</v>
      </c>
      <c r="B2542" s="85">
        <v>880</v>
      </c>
      <c r="C2542" s="79" t="s">
        <v>100</v>
      </c>
      <c r="D2542" s="85">
        <v>41</v>
      </c>
      <c r="E2542" s="79" t="s">
        <v>1579</v>
      </c>
    </row>
    <row r="2543" spans="1:5" ht="15.75" thickBot="1" x14ac:dyDescent="0.3">
      <c r="A2543" s="79" t="s">
        <v>3684</v>
      </c>
      <c r="B2543" s="85">
        <v>880</v>
      </c>
      <c r="C2543" s="79" t="s">
        <v>100</v>
      </c>
      <c r="D2543" s="85">
        <v>26</v>
      </c>
      <c r="E2543" s="79" t="s">
        <v>1564</v>
      </c>
    </row>
    <row r="2544" spans="1:5" ht="15.75" thickBot="1" x14ac:dyDescent="0.3">
      <c r="A2544" s="79" t="s">
        <v>3684</v>
      </c>
      <c r="B2544" s="85">
        <v>880</v>
      </c>
      <c r="C2544" s="79" t="s">
        <v>100</v>
      </c>
      <c r="D2544" s="85">
        <v>27</v>
      </c>
      <c r="E2544" s="79" t="s">
        <v>1565</v>
      </c>
    </row>
    <row r="2545" spans="1:5" ht="15.75" thickBot="1" x14ac:dyDescent="0.3">
      <c r="A2545" s="79" t="s">
        <v>3684</v>
      </c>
      <c r="B2545" s="85">
        <v>880</v>
      </c>
      <c r="C2545" s="79" t="s">
        <v>100</v>
      </c>
      <c r="D2545" s="85">
        <v>9</v>
      </c>
      <c r="E2545" s="79" t="s">
        <v>1547</v>
      </c>
    </row>
    <row r="2546" spans="1:5" ht="15.75" thickBot="1" x14ac:dyDescent="0.3">
      <c r="A2546" s="79" t="s">
        <v>3684</v>
      </c>
      <c r="B2546" s="85">
        <v>880</v>
      </c>
      <c r="C2546" s="79" t="s">
        <v>100</v>
      </c>
      <c r="D2546" s="85">
        <v>1</v>
      </c>
      <c r="E2546" s="79" t="s">
        <v>1539</v>
      </c>
    </row>
    <row r="2547" spans="1:5" ht="15.75" thickBot="1" x14ac:dyDescent="0.3">
      <c r="A2547" s="79" t="s">
        <v>3684</v>
      </c>
      <c r="B2547" s="85">
        <v>880</v>
      </c>
      <c r="C2547" s="79" t="s">
        <v>100</v>
      </c>
      <c r="D2547" s="85">
        <v>10</v>
      </c>
      <c r="E2547" s="79" t="s">
        <v>1548</v>
      </c>
    </row>
    <row r="2548" spans="1:5" ht="15.75" thickBot="1" x14ac:dyDescent="0.3">
      <c r="A2548" s="79" t="s">
        <v>3684</v>
      </c>
      <c r="B2548" s="85">
        <v>880</v>
      </c>
      <c r="C2548" s="79" t="s">
        <v>100</v>
      </c>
      <c r="D2548" s="85">
        <v>11</v>
      </c>
      <c r="E2548" s="79" t="s">
        <v>1549</v>
      </c>
    </row>
    <row r="2549" spans="1:5" ht="15.75" thickBot="1" x14ac:dyDescent="0.3">
      <c r="A2549" s="79" t="s">
        <v>3684</v>
      </c>
      <c r="B2549" s="85">
        <v>880</v>
      </c>
      <c r="C2549" s="79" t="s">
        <v>100</v>
      </c>
      <c r="D2549" s="85">
        <v>2</v>
      </c>
      <c r="E2549" s="79" t="s">
        <v>1540</v>
      </c>
    </row>
    <row r="2550" spans="1:5" ht="15.75" thickBot="1" x14ac:dyDescent="0.3">
      <c r="A2550" s="79" t="s">
        <v>3684</v>
      </c>
      <c r="B2550" s="85">
        <v>880</v>
      </c>
      <c r="C2550" s="79" t="s">
        <v>100</v>
      </c>
      <c r="D2550" s="85">
        <v>870</v>
      </c>
      <c r="E2550" s="79" t="s">
        <v>3817</v>
      </c>
    </row>
    <row r="2551" spans="1:5" ht="15.75" thickBot="1" x14ac:dyDescent="0.3">
      <c r="A2551" s="79" t="s">
        <v>3684</v>
      </c>
      <c r="B2551" s="85">
        <v>880</v>
      </c>
      <c r="C2551" s="79" t="s">
        <v>100</v>
      </c>
      <c r="D2551" s="85">
        <v>39</v>
      </c>
      <c r="E2551" s="79" t="s">
        <v>1577</v>
      </c>
    </row>
    <row r="2552" spans="1:5" ht="15.75" thickBot="1" x14ac:dyDescent="0.3">
      <c r="A2552" s="79" t="s">
        <v>3684</v>
      </c>
      <c r="B2552" s="85">
        <v>880</v>
      </c>
      <c r="C2552" s="79" t="s">
        <v>100</v>
      </c>
      <c r="D2552" s="85">
        <v>37</v>
      </c>
      <c r="E2552" s="79" t="s">
        <v>1575</v>
      </c>
    </row>
    <row r="2553" spans="1:5" ht="15.75" thickBot="1" x14ac:dyDescent="0.3">
      <c r="A2553" s="79" t="s">
        <v>3684</v>
      </c>
      <c r="B2553" s="85">
        <v>880</v>
      </c>
      <c r="C2553" s="79" t="s">
        <v>100</v>
      </c>
      <c r="D2553" s="85">
        <v>30</v>
      </c>
      <c r="E2553" s="79" t="s">
        <v>1568</v>
      </c>
    </row>
    <row r="2554" spans="1:5" ht="15.75" thickBot="1" x14ac:dyDescent="0.3">
      <c r="A2554" s="79" t="s">
        <v>3684</v>
      </c>
      <c r="B2554" s="85">
        <v>880</v>
      </c>
      <c r="C2554" s="79" t="s">
        <v>100</v>
      </c>
      <c r="D2554" s="85">
        <v>871</v>
      </c>
      <c r="E2554" s="79" t="s">
        <v>3818</v>
      </c>
    </row>
    <row r="2555" spans="1:5" ht="15.75" thickBot="1" x14ac:dyDescent="0.3">
      <c r="A2555" s="79" t="s">
        <v>3684</v>
      </c>
      <c r="B2555" s="85">
        <v>880</v>
      </c>
      <c r="C2555" s="79" t="s">
        <v>100</v>
      </c>
      <c r="D2555" s="85">
        <v>31</v>
      </c>
      <c r="E2555" s="79" t="s">
        <v>1569</v>
      </c>
    </row>
    <row r="2556" spans="1:5" ht="15.75" thickBot="1" x14ac:dyDescent="0.3">
      <c r="A2556" s="79" t="s">
        <v>3684</v>
      </c>
      <c r="B2556" s="85">
        <v>880</v>
      </c>
      <c r="C2556" s="79" t="s">
        <v>100</v>
      </c>
      <c r="D2556" s="85">
        <v>32</v>
      </c>
      <c r="E2556" s="79" t="s">
        <v>1570</v>
      </c>
    </row>
    <row r="2557" spans="1:5" ht="15.75" thickBot="1" x14ac:dyDescent="0.3">
      <c r="A2557" s="79" t="s">
        <v>3684</v>
      </c>
      <c r="B2557" s="85">
        <v>880</v>
      </c>
      <c r="C2557" s="79" t="s">
        <v>100</v>
      </c>
      <c r="D2557" s="85">
        <v>42</v>
      </c>
      <c r="E2557" s="79" t="s">
        <v>1580</v>
      </c>
    </row>
    <row r="2558" spans="1:5" ht="15.75" thickBot="1" x14ac:dyDescent="0.3">
      <c r="A2558" s="79" t="s">
        <v>3684</v>
      </c>
      <c r="B2558" s="85">
        <v>880</v>
      </c>
      <c r="C2558" s="79" t="s">
        <v>100</v>
      </c>
      <c r="D2558" s="85">
        <v>33</v>
      </c>
      <c r="E2558" s="79" t="s">
        <v>1571</v>
      </c>
    </row>
    <row r="2559" spans="1:5" ht="15.75" thickBot="1" x14ac:dyDescent="0.3">
      <c r="A2559" s="79" t="s">
        <v>3684</v>
      </c>
      <c r="B2559" s="85">
        <v>880</v>
      </c>
      <c r="C2559" s="79" t="s">
        <v>100</v>
      </c>
      <c r="D2559" s="85">
        <v>3</v>
      </c>
      <c r="E2559" s="79" t="s">
        <v>1541</v>
      </c>
    </row>
    <row r="2560" spans="1:5" ht="15.75" thickBot="1" x14ac:dyDescent="0.3">
      <c r="A2560" s="79" t="s">
        <v>3684</v>
      </c>
      <c r="B2560" s="85">
        <v>880</v>
      </c>
      <c r="C2560" s="79" t="s">
        <v>100</v>
      </c>
      <c r="D2560" s="85">
        <v>12</v>
      </c>
      <c r="E2560" s="79" t="s">
        <v>1550</v>
      </c>
    </row>
    <row r="2561" spans="1:5" ht="15.75" thickBot="1" x14ac:dyDescent="0.3">
      <c r="A2561" s="79" t="s">
        <v>3684</v>
      </c>
      <c r="B2561" s="85">
        <v>880</v>
      </c>
      <c r="C2561" s="79" t="s">
        <v>100</v>
      </c>
      <c r="D2561" s="85">
        <v>40</v>
      </c>
      <c r="E2561" s="79" t="s">
        <v>1578</v>
      </c>
    </row>
    <row r="2562" spans="1:5" ht="15.75" thickBot="1" x14ac:dyDescent="0.3">
      <c r="A2562" s="79" t="s">
        <v>3684</v>
      </c>
      <c r="B2562" s="85">
        <v>880</v>
      </c>
      <c r="C2562" s="79" t="s">
        <v>100</v>
      </c>
      <c r="D2562" s="85">
        <v>34</v>
      </c>
      <c r="E2562" s="79" t="s">
        <v>1572</v>
      </c>
    </row>
    <row r="2563" spans="1:5" ht="15.75" thickBot="1" x14ac:dyDescent="0.3">
      <c r="A2563" s="79" t="s">
        <v>3684</v>
      </c>
      <c r="B2563" s="85">
        <v>880</v>
      </c>
      <c r="C2563" s="79" t="s">
        <v>100</v>
      </c>
      <c r="D2563" s="85">
        <v>35</v>
      </c>
      <c r="E2563" s="79" t="s">
        <v>1573</v>
      </c>
    </row>
    <row r="2564" spans="1:5" ht="15.75" thickBot="1" x14ac:dyDescent="0.3">
      <c r="A2564" s="79" t="s">
        <v>3684</v>
      </c>
      <c r="B2564" s="85">
        <v>880</v>
      </c>
      <c r="C2564" s="79" t="s">
        <v>100</v>
      </c>
      <c r="D2564" s="85">
        <v>45</v>
      </c>
      <c r="E2564" s="79" t="s">
        <v>1581</v>
      </c>
    </row>
    <row r="2565" spans="1:5" ht="15.75" thickBot="1" x14ac:dyDescent="0.3">
      <c r="A2565" s="79" t="s">
        <v>3684</v>
      </c>
      <c r="B2565" s="85">
        <v>880</v>
      </c>
      <c r="C2565" s="79" t="s">
        <v>100</v>
      </c>
      <c r="D2565" s="85">
        <v>46</v>
      </c>
      <c r="E2565" s="79" t="s">
        <v>1582</v>
      </c>
    </row>
    <row r="2566" spans="1:5" ht="15.75" thickBot="1" x14ac:dyDescent="0.3">
      <c r="A2566" s="79" t="s">
        <v>3684</v>
      </c>
      <c r="B2566" s="85">
        <v>880</v>
      </c>
      <c r="C2566" s="79" t="s">
        <v>100</v>
      </c>
      <c r="D2566" s="85">
        <v>89</v>
      </c>
      <c r="E2566" s="79" t="s">
        <v>1584</v>
      </c>
    </row>
    <row r="2567" spans="1:5" ht="15.75" thickBot="1" x14ac:dyDescent="0.3">
      <c r="A2567" s="79" t="s">
        <v>3684</v>
      </c>
      <c r="B2567" s="85">
        <v>880</v>
      </c>
      <c r="C2567" s="79" t="s">
        <v>100</v>
      </c>
      <c r="D2567" s="85">
        <v>93</v>
      </c>
      <c r="E2567" s="79" t="s">
        <v>1588</v>
      </c>
    </row>
    <row r="2568" spans="1:5" ht="15.75" thickBot="1" x14ac:dyDescent="0.3">
      <c r="A2568" s="79" t="s">
        <v>3684</v>
      </c>
      <c r="B2568" s="85">
        <v>880</v>
      </c>
      <c r="C2568" s="79" t="s">
        <v>100</v>
      </c>
      <c r="D2568" s="85">
        <v>880</v>
      </c>
      <c r="E2568" s="79" t="s">
        <v>3805</v>
      </c>
    </row>
    <row r="2569" spans="1:5" ht="15.75" thickBot="1" x14ac:dyDescent="0.3">
      <c r="A2569" s="79" t="s">
        <v>3684</v>
      </c>
      <c r="B2569" s="85">
        <v>880</v>
      </c>
      <c r="C2569" s="79" t="s">
        <v>100</v>
      </c>
      <c r="D2569" s="85">
        <v>90</v>
      </c>
      <c r="E2569" s="79" t="s">
        <v>1585</v>
      </c>
    </row>
    <row r="2570" spans="1:5" ht="15.75" thickBot="1" x14ac:dyDescent="0.3">
      <c r="A2570" s="79" t="s">
        <v>3684</v>
      </c>
      <c r="B2570" s="85">
        <v>880</v>
      </c>
      <c r="C2570" s="79" t="s">
        <v>100</v>
      </c>
      <c r="D2570" s="85">
        <v>91</v>
      </c>
      <c r="E2570" s="79" t="s">
        <v>1586</v>
      </c>
    </row>
    <row r="2571" spans="1:5" ht="15.75" thickBot="1" x14ac:dyDescent="0.3">
      <c r="A2571" s="79" t="s">
        <v>3684</v>
      </c>
      <c r="B2571" s="85">
        <v>880</v>
      </c>
      <c r="C2571" s="79" t="s">
        <v>100</v>
      </c>
      <c r="D2571" s="85">
        <v>92</v>
      </c>
      <c r="E2571" s="79" t="s">
        <v>1587</v>
      </c>
    </row>
    <row r="2572" spans="1:5" ht="15.75" thickBot="1" x14ac:dyDescent="0.3">
      <c r="A2572" s="79" t="s">
        <v>3684</v>
      </c>
      <c r="B2572" s="85">
        <v>880</v>
      </c>
      <c r="C2572" s="79" t="s">
        <v>100</v>
      </c>
      <c r="D2572" s="85">
        <v>133</v>
      </c>
      <c r="E2572" s="79" t="s">
        <v>1589</v>
      </c>
    </row>
    <row r="2573" spans="1:5" ht="15.75" thickBot="1" x14ac:dyDescent="0.3">
      <c r="A2573" s="79" t="s">
        <v>3684</v>
      </c>
      <c r="B2573" s="85">
        <v>880</v>
      </c>
      <c r="C2573" s="79" t="s">
        <v>100</v>
      </c>
      <c r="D2573" s="85">
        <v>889</v>
      </c>
      <c r="E2573" s="79" t="s">
        <v>1641</v>
      </c>
    </row>
    <row r="2574" spans="1:5" ht="15.75" thickBot="1" x14ac:dyDescent="0.3">
      <c r="A2574" s="79" t="s">
        <v>3684</v>
      </c>
      <c r="B2574" s="85">
        <v>880</v>
      </c>
      <c r="C2574" s="79" t="s">
        <v>100</v>
      </c>
      <c r="D2574" s="85">
        <v>176</v>
      </c>
      <c r="E2574" s="79" t="s">
        <v>1591</v>
      </c>
    </row>
    <row r="2575" spans="1:5" ht="15.75" thickBot="1" x14ac:dyDescent="0.3">
      <c r="A2575" s="79" t="s">
        <v>3684</v>
      </c>
      <c r="B2575" s="85">
        <v>880</v>
      </c>
      <c r="C2575" s="79" t="s">
        <v>100</v>
      </c>
      <c r="D2575" s="85">
        <v>877</v>
      </c>
      <c r="E2575" s="79" t="s">
        <v>1635</v>
      </c>
    </row>
    <row r="2576" spans="1:5" ht="15.75" thickBot="1" x14ac:dyDescent="0.3">
      <c r="A2576" s="79" t="s">
        <v>3684</v>
      </c>
      <c r="B2576" s="85">
        <v>880</v>
      </c>
      <c r="C2576" s="79" t="s">
        <v>100</v>
      </c>
      <c r="D2576" s="85">
        <v>134</v>
      </c>
      <c r="E2576" s="79" t="s">
        <v>1590</v>
      </c>
    </row>
    <row r="2577" spans="1:5" ht="15.75" thickBot="1" x14ac:dyDescent="0.3">
      <c r="A2577" s="79" t="s">
        <v>3684</v>
      </c>
      <c r="B2577" s="85">
        <v>880</v>
      </c>
      <c r="C2577" s="79" t="s">
        <v>100</v>
      </c>
      <c r="D2577" s="85">
        <v>177</v>
      </c>
      <c r="E2577" s="79" t="s">
        <v>1592</v>
      </c>
    </row>
    <row r="2578" spans="1:5" ht="15.75" thickBot="1" x14ac:dyDescent="0.3">
      <c r="A2578" s="79" t="s">
        <v>3684</v>
      </c>
      <c r="B2578" s="85">
        <v>880</v>
      </c>
      <c r="C2578" s="79" t="s">
        <v>100</v>
      </c>
      <c r="D2578" s="85">
        <v>178</v>
      </c>
      <c r="E2578" s="79" t="s">
        <v>1593</v>
      </c>
    </row>
    <row r="2579" spans="1:5" ht="15.75" thickBot="1" x14ac:dyDescent="0.3">
      <c r="A2579" s="79" t="s">
        <v>3684</v>
      </c>
      <c r="B2579" s="85">
        <v>880</v>
      </c>
      <c r="C2579" s="79" t="s">
        <v>100</v>
      </c>
      <c r="D2579" s="85">
        <v>180</v>
      </c>
      <c r="E2579" s="79" t="s">
        <v>1595</v>
      </c>
    </row>
    <row r="2580" spans="1:5" ht="15.75" thickBot="1" x14ac:dyDescent="0.3">
      <c r="A2580" s="79" t="s">
        <v>3684</v>
      </c>
      <c r="B2580" s="85">
        <v>880</v>
      </c>
      <c r="C2580" s="79" t="s">
        <v>100</v>
      </c>
      <c r="D2580" s="85">
        <v>886</v>
      </c>
      <c r="E2580" s="79" t="s">
        <v>1640</v>
      </c>
    </row>
    <row r="2581" spans="1:5" ht="15.75" thickBot="1" x14ac:dyDescent="0.3">
      <c r="A2581" s="79" t="s">
        <v>3684</v>
      </c>
      <c r="B2581" s="85">
        <v>880</v>
      </c>
      <c r="C2581" s="79" t="s">
        <v>100</v>
      </c>
      <c r="D2581" s="85">
        <v>182</v>
      </c>
      <c r="E2581" s="79" t="s">
        <v>1597</v>
      </c>
    </row>
    <row r="2582" spans="1:5" ht="15.75" thickBot="1" x14ac:dyDescent="0.3">
      <c r="A2582" s="79" t="s">
        <v>3684</v>
      </c>
      <c r="B2582" s="85">
        <v>880</v>
      </c>
      <c r="C2582" s="79" t="s">
        <v>100</v>
      </c>
      <c r="D2582" s="85">
        <v>181</v>
      </c>
      <c r="E2582" s="79" t="s">
        <v>1596</v>
      </c>
    </row>
    <row r="2583" spans="1:5" ht="15.75" thickBot="1" x14ac:dyDescent="0.3">
      <c r="A2583" s="79" t="s">
        <v>3684</v>
      </c>
      <c r="B2583" s="85">
        <v>880</v>
      </c>
      <c r="C2583" s="79" t="s">
        <v>100</v>
      </c>
      <c r="D2583" s="85">
        <v>179</v>
      </c>
      <c r="E2583" s="79" t="s">
        <v>1594</v>
      </c>
    </row>
    <row r="2584" spans="1:5" ht="15.75" thickBot="1" x14ac:dyDescent="0.3">
      <c r="A2584" s="79" t="s">
        <v>3684</v>
      </c>
      <c r="B2584" s="85">
        <v>880</v>
      </c>
      <c r="C2584" s="79" t="s">
        <v>100</v>
      </c>
      <c r="D2584" s="85">
        <v>872</v>
      </c>
      <c r="E2584" s="79" t="s">
        <v>3819</v>
      </c>
    </row>
    <row r="2585" spans="1:5" ht="15.75" thickBot="1" x14ac:dyDescent="0.3">
      <c r="A2585" s="79" t="s">
        <v>3684</v>
      </c>
      <c r="B2585" s="85">
        <v>880</v>
      </c>
      <c r="C2585" s="79" t="s">
        <v>100</v>
      </c>
      <c r="D2585" s="85">
        <v>878</v>
      </c>
      <c r="E2585" s="79" t="s">
        <v>1636</v>
      </c>
    </row>
    <row r="2586" spans="1:5" ht="15.75" thickBot="1" x14ac:dyDescent="0.3">
      <c r="A2586" s="79" t="s">
        <v>3684</v>
      </c>
      <c r="B2586" s="85">
        <v>880</v>
      </c>
      <c r="C2586" s="79" t="s">
        <v>100</v>
      </c>
      <c r="D2586" s="85">
        <v>311</v>
      </c>
      <c r="E2586" s="79" t="s">
        <v>1600</v>
      </c>
    </row>
    <row r="2587" spans="1:5" ht="15.75" thickBot="1" x14ac:dyDescent="0.3">
      <c r="A2587" s="79" t="s">
        <v>3684</v>
      </c>
      <c r="B2587" s="85">
        <v>880</v>
      </c>
      <c r="C2587" s="79" t="s">
        <v>100</v>
      </c>
      <c r="D2587" s="85">
        <v>309</v>
      </c>
      <c r="E2587" s="79" t="s">
        <v>1598</v>
      </c>
    </row>
    <row r="2588" spans="1:5" ht="15.75" thickBot="1" x14ac:dyDescent="0.3">
      <c r="A2588" s="79" t="s">
        <v>3684</v>
      </c>
      <c r="B2588" s="85">
        <v>880</v>
      </c>
      <c r="C2588" s="79" t="s">
        <v>100</v>
      </c>
      <c r="D2588" s="85">
        <v>310</v>
      </c>
      <c r="E2588" s="79" t="s">
        <v>1599</v>
      </c>
    </row>
    <row r="2589" spans="1:5" ht="15.75" thickBot="1" x14ac:dyDescent="0.3">
      <c r="A2589" s="79" t="s">
        <v>3684</v>
      </c>
      <c r="B2589" s="85">
        <v>880</v>
      </c>
      <c r="C2589" s="79" t="s">
        <v>100</v>
      </c>
      <c r="D2589" s="85">
        <v>313</v>
      </c>
      <c r="E2589" s="79" t="s">
        <v>1601</v>
      </c>
    </row>
    <row r="2590" spans="1:5" ht="15.75" thickBot="1" x14ac:dyDescent="0.3">
      <c r="A2590" s="79" t="s">
        <v>3684</v>
      </c>
      <c r="B2590" s="85">
        <v>880</v>
      </c>
      <c r="C2590" s="79" t="s">
        <v>100</v>
      </c>
      <c r="D2590" s="85">
        <v>315</v>
      </c>
      <c r="E2590" s="79" t="s">
        <v>1602</v>
      </c>
    </row>
    <row r="2591" spans="1:5" ht="15.75" thickBot="1" x14ac:dyDescent="0.3">
      <c r="A2591" s="79" t="s">
        <v>3684</v>
      </c>
      <c r="B2591" s="85">
        <v>880</v>
      </c>
      <c r="C2591" s="79" t="s">
        <v>100</v>
      </c>
      <c r="D2591" s="85">
        <v>874</v>
      </c>
      <c r="E2591" s="79" t="s">
        <v>3803</v>
      </c>
    </row>
    <row r="2592" spans="1:5" ht="15.75" thickBot="1" x14ac:dyDescent="0.3">
      <c r="A2592" s="79" t="s">
        <v>3684</v>
      </c>
      <c r="B2592" s="85">
        <v>880</v>
      </c>
      <c r="C2592" s="79" t="s">
        <v>100</v>
      </c>
      <c r="D2592" s="85">
        <v>353</v>
      </c>
      <c r="E2592" s="79" t="s">
        <v>1603</v>
      </c>
    </row>
    <row r="2593" spans="1:5" ht="15.75" thickBot="1" x14ac:dyDescent="0.3">
      <c r="A2593" s="79" t="s">
        <v>3684</v>
      </c>
      <c r="B2593" s="85">
        <v>880</v>
      </c>
      <c r="C2593" s="79" t="s">
        <v>100</v>
      </c>
      <c r="D2593" s="85">
        <v>354</v>
      </c>
      <c r="E2593" s="79" t="s">
        <v>1604</v>
      </c>
    </row>
    <row r="2594" spans="1:5" ht="15.75" thickBot="1" x14ac:dyDescent="0.3">
      <c r="A2594" s="79" t="s">
        <v>3684</v>
      </c>
      <c r="B2594" s="85">
        <v>880</v>
      </c>
      <c r="C2594" s="79" t="s">
        <v>100</v>
      </c>
      <c r="D2594" s="85">
        <v>355</v>
      </c>
      <c r="E2594" s="79" t="s">
        <v>1605</v>
      </c>
    </row>
    <row r="2595" spans="1:5" ht="15.75" thickBot="1" x14ac:dyDescent="0.3">
      <c r="A2595" s="79" t="s">
        <v>3684</v>
      </c>
      <c r="B2595" s="85">
        <v>880</v>
      </c>
      <c r="C2595" s="79" t="s">
        <v>100</v>
      </c>
      <c r="D2595" s="85">
        <v>359</v>
      </c>
      <c r="E2595" s="79" t="s">
        <v>1609</v>
      </c>
    </row>
    <row r="2596" spans="1:5" ht="15.75" thickBot="1" x14ac:dyDescent="0.3">
      <c r="A2596" s="79" t="s">
        <v>3684</v>
      </c>
      <c r="B2596" s="85">
        <v>880</v>
      </c>
      <c r="C2596" s="79" t="s">
        <v>100</v>
      </c>
      <c r="D2596" s="85">
        <v>356</v>
      </c>
      <c r="E2596" s="79" t="s">
        <v>1606</v>
      </c>
    </row>
    <row r="2597" spans="1:5" ht="15.75" thickBot="1" x14ac:dyDescent="0.3">
      <c r="A2597" s="79" t="s">
        <v>3684</v>
      </c>
      <c r="B2597" s="85">
        <v>880</v>
      </c>
      <c r="C2597" s="79" t="s">
        <v>100</v>
      </c>
      <c r="D2597" s="85">
        <v>357</v>
      </c>
      <c r="E2597" s="79" t="s">
        <v>1607</v>
      </c>
    </row>
    <row r="2598" spans="1:5" ht="15.75" thickBot="1" x14ac:dyDescent="0.3">
      <c r="A2598" s="79" t="s">
        <v>3684</v>
      </c>
      <c r="B2598" s="85">
        <v>880</v>
      </c>
      <c r="C2598" s="79" t="s">
        <v>100</v>
      </c>
      <c r="D2598" s="85">
        <v>358</v>
      </c>
      <c r="E2598" s="79" t="s">
        <v>1608</v>
      </c>
    </row>
    <row r="2599" spans="1:5" ht="15.75" thickBot="1" x14ac:dyDescent="0.3">
      <c r="A2599" s="79" t="s">
        <v>3684</v>
      </c>
      <c r="B2599" s="85">
        <v>880</v>
      </c>
      <c r="C2599" s="79" t="s">
        <v>100</v>
      </c>
      <c r="D2599" s="85">
        <v>901</v>
      </c>
      <c r="E2599" s="79" t="s">
        <v>3811</v>
      </c>
    </row>
    <row r="2600" spans="1:5" ht="15.75" thickBot="1" x14ac:dyDescent="0.3">
      <c r="A2600" s="79" t="s">
        <v>3684</v>
      </c>
      <c r="B2600" s="85">
        <v>880</v>
      </c>
      <c r="C2600" s="79" t="s">
        <v>100</v>
      </c>
      <c r="D2600" s="85">
        <v>456</v>
      </c>
      <c r="E2600" s="79" t="s">
        <v>1610</v>
      </c>
    </row>
    <row r="2601" spans="1:5" ht="15.75" thickBot="1" x14ac:dyDescent="0.3">
      <c r="A2601" s="79" t="s">
        <v>3684</v>
      </c>
      <c r="B2601" s="85">
        <v>880</v>
      </c>
      <c r="C2601" s="79" t="s">
        <v>100</v>
      </c>
      <c r="D2601" s="85">
        <v>875</v>
      </c>
      <c r="E2601" s="79" t="s">
        <v>1633</v>
      </c>
    </row>
    <row r="2602" spans="1:5" ht="15.75" thickBot="1" x14ac:dyDescent="0.3">
      <c r="A2602" s="79" t="s">
        <v>3684</v>
      </c>
      <c r="B2602" s="85">
        <v>880</v>
      </c>
      <c r="C2602" s="79" t="s">
        <v>100</v>
      </c>
      <c r="D2602" s="85">
        <v>890</v>
      </c>
      <c r="E2602" s="79" t="s">
        <v>1642</v>
      </c>
    </row>
    <row r="2603" spans="1:5" ht="15.75" thickBot="1" x14ac:dyDescent="0.3">
      <c r="A2603" s="79" t="s">
        <v>3684</v>
      </c>
      <c r="B2603" s="85">
        <v>880</v>
      </c>
      <c r="C2603" s="79" t="s">
        <v>100</v>
      </c>
      <c r="D2603" s="85">
        <v>883</v>
      </c>
      <c r="E2603" s="79" t="s">
        <v>3806</v>
      </c>
    </row>
    <row r="2604" spans="1:5" ht="15.75" thickBot="1" x14ac:dyDescent="0.3">
      <c r="A2604" s="79" t="s">
        <v>3684</v>
      </c>
      <c r="B2604" s="85">
        <v>880</v>
      </c>
      <c r="C2604" s="79" t="s">
        <v>100</v>
      </c>
      <c r="D2604" s="85">
        <v>500</v>
      </c>
      <c r="E2604" s="79" t="s">
        <v>1611</v>
      </c>
    </row>
    <row r="2605" spans="1:5" ht="15.75" thickBot="1" x14ac:dyDescent="0.3">
      <c r="A2605" s="79" t="s">
        <v>3684</v>
      </c>
      <c r="B2605" s="85">
        <v>880</v>
      </c>
      <c r="C2605" s="79" t="s">
        <v>100</v>
      </c>
      <c r="D2605" s="85">
        <v>888</v>
      </c>
      <c r="E2605" s="79" t="s">
        <v>3808</v>
      </c>
    </row>
    <row r="2606" spans="1:5" ht="15.75" thickBot="1" x14ac:dyDescent="0.3">
      <c r="A2606" s="79" t="s">
        <v>3684</v>
      </c>
      <c r="B2606" s="85">
        <v>880</v>
      </c>
      <c r="C2606" s="79" t="s">
        <v>100</v>
      </c>
      <c r="D2606" s="85">
        <v>544</v>
      </c>
      <c r="E2606" s="79" t="s">
        <v>1612</v>
      </c>
    </row>
    <row r="2607" spans="1:5" ht="15.75" thickBot="1" x14ac:dyDescent="0.3">
      <c r="A2607" s="79" t="s">
        <v>3684</v>
      </c>
      <c r="B2607" s="85">
        <v>880</v>
      </c>
      <c r="C2607" s="79" t="s">
        <v>100</v>
      </c>
      <c r="D2607" s="85">
        <v>887</v>
      </c>
      <c r="E2607" s="79" t="s">
        <v>3807</v>
      </c>
    </row>
    <row r="2608" spans="1:5" ht="15.75" thickBot="1" x14ac:dyDescent="0.3">
      <c r="A2608" s="79" t="s">
        <v>3684</v>
      </c>
      <c r="B2608" s="85">
        <v>880</v>
      </c>
      <c r="C2608" s="79" t="s">
        <v>100</v>
      </c>
      <c r="D2608" s="85">
        <v>588</v>
      </c>
      <c r="E2608" s="79" t="s">
        <v>1613</v>
      </c>
    </row>
    <row r="2609" spans="1:5" ht="15.75" thickBot="1" x14ac:dyDescent="0.3">
      <c r="A2609" s="79" t="s">
        <v>3684</v>
      </c>
      <c r="B2609" s="85">
        <v>880</v>
      </c>
      <c r="C2609" s="79" t="s">
        <v>100</v>
      </c>
      <c r="D2609" s="85">
        <v>589</v>
      </c>
      <c r="E2609" s="79" t="s">
        <v>1614</v>
      </c>
    </row>
    <row r="2610" spans="1:5" ht="15.75" thickBot="1" x14ac:dyDescent="0.3">
      <c r="A2610" s="79" t="s">
        <v>3684</v>
      </c>
      <c r="B2610" s="85">
        <v>880</v>
      </c>
      <c r="C2610" s="79" t="s">
        <v>100</v>
      </c>
      <c r="D2610" s="85">
        <v>590</v>
      </c>
      <c r="E2610" s="79" t="s">
        <v>1615</v>
      </c>
    </row>
    <row r="2611" spans="1:5" ht="15.75" thickBot="1" x14ac:dyDescent="0.3">
      <c r="A2611" s="79" t="s">
        <v>3684</v>
      </c>
      <c r="B2611" s="85">
        <v>880</v>
      </c>
      <c r="C2611" s="79" t="s">
        <v>100</v>
      </c>
      <c r="D2611" s="85">
        <v>632</v>
      </c>
      <c r="E2611" s="79" t="s">
        <v>1616</v>
      </c>
    </row>
    <row r="2612" spans="1:5" ht="15.75" thickBot="1" x14ac:dyDescent="0.3">
      <c r="A2612" s="79" t="s">
        <v>3684</v>
      </c>
      <c r="B2612" s="85">
        <v>880</v>
      </c>
      <c r="C2612" s="79" t="s">
        <v>100</v>
      </c>
      <c r="D2612" s="85">
        <v>633</v>
      </c>
      <c r="E2612" s="79" t="s">
        <v>1617</v>
      </c>
    </row>
    <row r="2613" spans="1:5" ht="15.75" thickBot="1" x14ac:dyDescent="0.3">
      <c r="A2613" s="79" t="s">
        <v>3684</v>
      </c>
      <c r="B2613" s="85">
        <v>880</v>
      </c>
      <c r="C2613" s="79" t="s">
        <v>100</v>
      </c>
      <c r="D2613" s="85">
        <v>884</v>
      </c>
      <c r="E2613" s="79" t="s">
        <v>1638</v>
      </c>
    </row>
    <row r="2614" spans="1:5" ht="15.75" thickBot="1" x14ac:dyDescent="0.3">
      <c r="A2614" s="79" t="s">
        <v>3684</v>
      </c>
      <c r="B2614" s="85">
        <v>880</v>
      </c>
      <c r="C2614" s="79" t="s">
        <v>100</v>
      </c>
      <c r="D2614" s="85">
        <v>634</v>
      </c>
      <c r="E2614" s="79" t="s">
        <v>1618</v>
      </c>
    </row>
    <row r="2615" spans="1:5" ht="15.75" thickBot="1" x14ac:dyDescent="0.3">
      <c r="A2615" s="79" t="s">
        <v>3684</v>
      </c>
      <c r="B2615" s="85">
        <v>880</v>
      </c>
      <c r="C2615" s="79" t="s">
        <v>100</v>
      </c>
      <c r="D2615" s="85">
        <v>635</v>
      </c>
      <c r="E2615" s="79" t="s">
        <v>1619</v>
      </c>
    </row>
    <row r="2616" spans="1:5" ht="15.75" thickBot="1" x14ac:dyDescent="0.3">
      <c r="A2616" s="79" t="s">
        <v>3684</v>
      </c>
      <c r="B2616" s="85">
        <v>880</v>
      </c>
      <c r="C2616" s="79" t="s">
        <v>100</v>
      </c>
      <c r="D2616" s="85">
        <v>676</v>
      </c>
      <c r="E2616" s="79" t="s">
        <v>1620</v>
      </c>
    </row>
    <row r="2617" spans="1:5" ht="15.75" thickBot="1" x14ac:dyDescent="0.3">
      <c r="A2617" s="79" t="s">
        <v>3684</v>
      </c>
      <c r="B2617" s="85">
        <v>880</v>
      </c>
      <c r="C2617" s="79" t="s">
        <v>100</v>
      </c>
      <c r="D2617" s="85">
        <v>691</v>
      </c>
      <c r="E2617" s="79" t="s">
        <v>1621</v>
      </c>
    </row>
    <row r="2618" spans="1:5" ht="15.75" thickBot="1" x14ac:dyDescent="0.3">
      <c r="A2618" s="79" t="s">
        <v>3684</v>
      </c>
      <c r="B2618" s="85">
        <v>880</v>
      </c>
      <c r="C2618" s="79" t="s">
        <v>100</v>
      </c>
      <c r="D2618" s="85">
        <v>692</v>
      </c>
      <c r="E2618" s="79" t="s">
        <v>1622</v>
      </c>
    </row>
    <row r="2619" spans="1:5" ht="15.75" thickBot="1" x14ac:dyDescent="0.3">
      <c r="A2619" s="79" t="s">
        <v>3684</v>
      </c>
      <c r="B2619" s="85">
        <v>880</v>
      </c>
      <c r="C2619" s="79" t="s">
        <v>100</v>
      </c>
      <c r="D2619" s="85">
        <v>693</v>
      </c>
      <c r="E2619" s="79" t="s">
        <v>1623</v>
      </c>
    </row>
    <row r="2620" spans="1:5" ht="15.75" thickBot="1" x14ac:dyDescent="0.3">
      <c r="A2620" s="79" t="s">
        <v>3684</v>
      </c>
      <c r="B2620" s="85">
        <v>880</v>
      </c>
      <c r="C2620" s="79" t="s">
        <v>100</v>
      </c>
      <c r="D2620" s="85">
        <v>735</v>
      </c>
      <c r="E2620" s="79" t="s">
        <v>1626</v>
      </c>
    </row>
    <row r="2621" spans="1:5" ht="15.75" thickBot="1" x14ac:dyDescent="0.3">
      <c r="A2621" s="79" t="s">
        <v>3684</v>
      </c>
      <c r="B2621" s="85">
        <v>880</v>
      </c>
      <c r="C2621" s="79" t="s">
        <v>100</v>
      </c>
      <c r="D2621" s="85">
        <v>720</v>
      </c>
      <c r="E2621" s="79" t="s">
        <v>1624</v>
      </c>
    </row>
    <row r="2622" spans="1:5" ht="15.75" thickBot="1" x14ac:dyDescent="0.3">
      <c r="A2622" s="79" t="s">
        <v>3684</v>
      </c>
      <c r="B2622" s="85">
        <v>880</v>
      </c>
      <c r="C2622" s="79" t="s">
        <v>100</v>
      </c>
      <c r="D2622" s="85">
        <v>876</v>
      </c>
      <c r="E2622" s="79" t="s">
        <v>1634</v>
      </c>
    </row>
    <row r="2623" spans="1:5" ht="15.75" thickBot="1" x14ac:dyDescent="0.3">
      <c r="A2623" s="79" t="s">
        <v>3684</v>
      </c>
      <c r="B2623" s="85">
        <v>880</v>
      </c>
      <c r="C2623" s="79" t="s">
        <v>100</v>
      </c>
      <c r="D2623" s="85">
        <v>734</v>
      </c>
      <c r="E2623" s="79" t="s">
        <v>1625</v>
      </c>
    </row>
    <row r="2624" spans="1:5" ht="15.75" thickBot="1" x14ac:dyDescent="0.3">
      <c r="A2624" s="79" t="s">
        <v>3684</v>
      </c>
      <c r="B2624" s="85">
        <v>880</v>
      </c>
      <c r="C2624" s="79" t="s">
        <v>100</v>
      </c>
      <c r="D2624" s="85">
        <v>891</v>
      </c>
      <c r="E2624" s="79" t="s">
        <v>3809</v>
      </c>
    </row>
    <row r="2625" spans="1:5" ht="15.75" thickBot="1" x14ac:dyDescent="0.3">
      <c r="A2625" s="79" t="s">
        <v>3684</v>
      </c>
      <c r="B2625" s="85">
        <v>880</v>
      </c>
      <c r="C2625" s="79" t="s">
        <v>100</v>
      </c>
      <c r="D2625" s="85">
        <v>736</v>
      </c>
      <c r="E2625" s="79" t="s">
        <v>1627</v>
      </c>
    </row>
    <row r="2626" spans="1:5" ht="15.75" thickBot="1" x14ac:dyDescent="0.3">
      <c r="A2626" s="79" t="s">
        <v>3684</v>
      </c>
      <c r="B2626" s="85">
        <v>880</v>
      </c>
      <c r="C2626" s="79" t="s">
        <v>100</v>
      </c>
      <c r="D2626" s="85">
        <v>760</v>
      </c>
      <c r="E2626" s="79" t="s">
        <v>1628</v>
      </c>
    </row>
    <row r="2627" spans="1:5" ht="15.75" thickBot="1" x14ac:dyDescent="0.3">
      <c r="A2627" s="79" t="s">
        <v>3684</v>
      </c>
      <c r="B2627" s="85">
        <v>880</v>
      </c>
      <c r="C2627" s="79" t="s">
        <v>100</v>
      </c>
      <c r="D2627" s="85">
        <v>779</v>
      </c>
      <c r="E2627" s="79" t="s">
        <v>1629</v>
      </c>
    </row>
    <row r="2628" spans="1:5" ht="15.75" thickBot="1" x14ac:dyDescent="0.3">
      <c r="A2628" s="79" t="s">
        <v>3684</v>
      </c>
      <c r="B2628" s="85">
        <v>880</v>
      </c>
      <c r="C2628" s="79" t="s">
        <v>100</v>
      </c>
      <c r="D2628" s="85">
        <v>867</v>
      </c>
      <c r="E2628" s="79" t="s">
        <v>1630</v>
      </c>
    </row>
    <row r="2629" spans="1:5" ht="15.75" thickBot="1" x14ac:dyDescent="0.3">
      <c r="A2629" s="79" t="s">
        <v>3684</v>
      </c>
      <c r="B2629" s="85">
        <v>880</v>
      </c>
      <c r="C2629" s="79" t="s">
        <v>100</v>
      </c>
      <c r="D2629" s="85">
        <v>881</v>
      </c>
      <c r="E2629" s="79" t="s">
        <v>1637</v>
      </c>
    </row>
    <row r="2630" spans="1:5" ht="15.75" thickBot="1" x14ac:dyDescent="0.3">
      <c r="A2630" s="79" t="s">
        <v>3684</v>
      </c>
      <c r="B2630" s="85">
        <v>880</v>
      </c>
      <c r="C2630" s="79" t="s">
        <v>100</v>
      </c>
      <c r="D2630" s="85">
        <v>868</v>
      </c>
      <c r="E2630" s="79" t="s">
        <v>1631</v>
      </c>
    </row>
    <row r="2631" spans="1:5" ht="15.75" thickBot="1" x14ac:dyDescent="0.3">
      <c r="A2631" s="79" t="s">
        <v>3684</v>
      </c>
      <c r="B2631" s="85">
        <v>880</v>
      </c>
      <c r="C2631" s="79" t="s">
        <v>100</v>
      </c>
      <c r="D2631" s="85">
        <v>869</v>
      </c>
      <c r="E2631" s="79" t="s">
        <v>1632</v>
      </c>
    </row>
    <row r="2632" spans="1:5" ht="15.75" thickBot="1" x14ac:dyDescent="0.3">
      <c r="A2632" s="79" t="s">
        <v>3684</v>
      </c>
      <c r="B2632" s="85">
        <v>880</v>
      </c>
      <c r="C2632" s="79" t="s">
        <v>100</v>
      </c>
      <c r="D2632" s="85">
        <v>885</v>
      </c>
      <c r="E2632" s="79" t="s">
        <v>1639</v>
      </c>
    </row>
    <row r="2633" spans="1:5" ht="15.75" thickBot="1" x14ac:dyDescent="0.3">
      <c r="A2633" s="79" t="s">
        <v>3684</v>
      </c>
      <c r="B2633" s="85">
        <v>886</v>
      </c>
      <c r="C2633" s="79" t="s">
        <v>101</v>
      </c>
      <c r="D2633" s="85">
        <v>18</v>
      </c>
      <c r="E2633" s="79" t="s">
        <v>1566</v>
      </c>
    </row>
    <row r="2634" spans="1:5" ht="15.75" thickBot="1" x14ac:dyDescent="0.3">
      <c r="A2634" s="79" t="s">
        <v>3684</v>
      </c>
      <c r="B2634" s="85">
        <v>886</v>
      </c>
      <c r="C2634" s="79" t="s">
        <v>101</v>
      </c>
      <c r="D2634" s="85">
        <v>22</v>
      </c>
      <c r="E2634" s="79" t="s">
        <v>1543</v>
      </c>
    </row>
    <row r="2635" spans="1:5" ht="15.75" thickBot="1" x14ac:dyDescent="0.3">
      <c r="A2635" s="79" t="s">
        <v>3684</v>
      </c>
      <c r="B2635" s="85">
        <v>886</v>
      </c>
      <c r="C2635" s="79" t="s">
        <v>101</v>
      </c>
      <c r="D2635" s="85">
        <v>3</v>
      </c>
      <c r="E2635" s="79" t="s">
        <v>1552</v>
      </c>
    </row>
    <row r="2636" spans="1:5" ht="15.75" thickBot="1" x14ac:dyDescent="0.3">
      <c r="A2636" s="79" t="s">
        <v>3684</v>
      </c>
      <c r="B2636" s="85">
        <v>886</v>
      </c>
      <c r="C2636" s="79" t="s">
        <v>101</v>
      </c>
      <c r="D2636" s="85">
        <v>28</v>
      </c>
      <c r="E2636" s="79" t="s">
        <v>1659</v>
      </c>
    </row>
    <row r="2637" spans="1:5" ht="15.75" thickBot="1" x14ac:dyDescent="0.3">
      <c r="A2637" s="79" t="s">
        <v>3684</v>
      </c>
      <c r="B2637" s="85">
        <v>886</v>
      </c>
      <c r="C2637" s="79" t="s">
        <v>101</v>
      </c>
      <c r="D2637" s="85">
        <v>5</v>
      </c>
      <c r="E2637" s="79" t="s">
        <v>1555</v>
      </c>
    </row>
    <row r="2638" spans="1:5" ht="15.75" thickBot="1" x14ac:dyDescent="0.3">
      <c r="A2638" s="79" t="s">
        <v>3684</v>
      </c>
      <c r="B2638" s="85">
        <v>886</v>
      </c>
      <c r="C2638" s="79" t="s">
        <v>101</v>
      </c>
      <c r="D2638" s="85">
        <v>29</v>
      </c>
      <c r="E2638" s="79" t="s">
        <v>1556</v>
      </c>
    </row>
    <row r="2639" spans="1:5" ht="15.75" thickBot="1" x14ac:dyDescent="0.3">
      <c r="A2639" s="79" t="s">
        <v>3684</v>
      </c>
      <c r="B2639" s="85">
        <v>886</v>
      </c>
      <c r="C2639" s="79" t="s">
        <v>101</v>
      </c>
      <c r="D2639" s="85">
        <v>26</v>
      </c>
      <c r="E2639" s="79" t="s">
        <v>1657</v>
      </c>
    </row>
    <row r="2640" spans="1:5" ht="15.75" thickBot="1" x14ac:dyDescent="0.3">
      <c r="A2640" s="79" t="s">
        <v>3684</v>
      </c>
      <c r="B2640" s="85">
        <v>886</v>
      </c>
      <c r="C2640" s="79" t="s">
        <v>101</v>
      </c>
      <c r="D2640" s="85">
        <v>7</v>
      </c>
      <c r="E2640" s="79" t="s">
        <v>1557</v>
      </c>
    </row>
    <row r="2641" spans="1:5" ht="15.75" thickBot="1" x14ac:dyDescent="0.3">
      <c r="A2641" s="79" t="s">
        <v>3684</v>
      </c>
      <c r="B2641" s="85">
        <v>886</v>
      </c>
      <c r="C2641" s="79" t="s">
        <v>101</v>
      </c>
      <c r="D2641" s="85">
        <v>4</v>
      </c>
      <c r="E2641" s="79" t="s">
        <v>1558</v>
      </c>
    </row>
    <row r="2642" spans="1:5" ht="15.75" thickBot="1" x14ac:dyDescent="0.3">
      <c r="A2642" s="79" t="s">
        <v>3684</v>
      </c>
      <c r="B2642" s="85">
        <v>886</v>
      </c>
      <c r="C2642" s="79" t="s">
        <v>101</v>
      </c>
      <c r="D2642" s="85">
        <v>10</v>
      </c>
      <c r="E2642" s="79" t="s">
        <v>1655</v>
      </c>
    </row>
    <row r="2643" spans="1:5" ht="15.75" thickBot="1" x14ac:dyDescent="0.3">
      <c r="A2643" s="79" t="s">
        <v>3684</v>
      </c>
      <c r="B2643" s="85">
        <v>886</v>
      </c>
      <c r="C2643" s="79" t="s">
        <v>101</v>
      </c>
      <c r="D2643" s="85">
        <v>6</v>
      </c>
      <c r="E2643" s="79" t="s">
        <v>1654</v>
      </c>
    </row>
    <row r="2644" spans="1:5" ht="15.75" thickBot="1" x14ac:dyDescent="0.3">
      <c r="A2644" s="79" t="s">
        <v>3684</v>
      </c>
      <c r="B2644" s="85">
        <v>886</v>
      </c>
      <c r="C2644" s="79" t="s">
        <v>101</v>
      </c>
      <c r="D2644" s="85">
        <v>12</v>
      </c>
      <c r="E2644" s="79" t="s">
        <v>1561</v>
      </c>
    </row>
    <row r="2645" spans="1:5" ht="15.75" thickBot="1" x14ac:dyDescent="0.3">
      <c r="A2645" s="79" t="s">
        <v>3684</v>
      </c>
      <c r="B2645" s="85">
        <v>886</v>
      </c>
      <c r="C2645" s="79" t="s">
        <v>101</v>
      </c>
      <c r="D2645" s="85">
        <v>20</v>
      </c>
      <c r="E2645" s="79" t="s">
        <v>1574</v>
      </c>
    </row>
    <row r="2646" spans="1:5" ht="15.75" thickBot="1" x14ac:dyDescent="0.3">
      <c r="A2646" s="79" t="s">
        <v>3684</v>
      </c>
      <c r="B2646" s="85">
        <v>886</v>
      </c>
      <c r="C2646" s="79" t="s">
        <v>101</v>
      </c>
      <c r="D2646" s="85">
        <v>21</v>
      </c>
      <c r="E2646" s="79" t="s">
        <v>1562</v>
      </c>
    </row>
    <row r="2647" spans="1:5" ht="15.75" thickBot="1" x14ac:dyDescent="0.3">
      <c r="A2647" s="79" t="s">
        <v>3684</v>
      </c>
      <c r="B2647" s="85">
        <v>886</v>
      </c>
      <c r="C2647" s="79" t="s">
        <v>101</v>
      </c>
      <c r="D2647" s="85">
        <v>9</v>
      </c>
      <c r="E2647" s="79" t="s">
        <v>1563</v>
      </c>
    </row>
    <row r="2648" spans="1:5" ht="15.75" thickBot="1" x14ac:dyDescent="0.3">
      <c r="A2648" s="79" t="s">
        <v>3684</v>
      </c>
      <c r="B2648" s="85">
        <v>886</v>
      </c>
      <c r="C2648" s="79" t="s">
        <v>101</v>
      </c>
      <c r="D2648" s="85">
        <v>19</v>
      </c>
      <c r="E2648" s="79" t="s">
        <v>1650</v>
      </c>
    </row>
    <row r="2649" spans="1:5" ht="15.75" thickBot="1" x14ac:dyDescent="0.3">
      <c r="A2649" s="79" t="s">
        <v>3684</v>
      </c>
      <c r="B2649" s="85">
        <v>886</v>
      </c>
      <c r="C2649" s="79" t="s">
        <v>101</v>
      </c>
      <c r="D2649" s="85">
        <v>27</v>
      </c>
      <c r="E2649" s="79" t="s">
        <v>1658</v>
      </c>
    </row>
    <row r="2650" spans="1:5" ht="15.75" thickBot="1" x14ac:dyDescent="0.3">
      <c r="A2650" s="79" t="s">
        <v>3684</v>
      </c>
      <c r="B2650" s="85">
        <v>886</v>
      </c>
      <c r="C2650" s="79" t="s">
        <v>101</v>
      </c>
      <c r="D2650" s="85">
        <v>2</v>
      </c>
      <c r="E2650" s="79" t="s">
        <v>1565</v>
      </c>
    </row>
    <row r="2651" spans="1:5" ht="15.75" thickBot="1" x14ac:dyDescent="0.3">
      <c r="A2651" s="79" t="s">
        <v>3684</v>
      </c>
      <c r="B2651" s="85">
        <v>886</v>
      </c>
      <c r="C2651" s="79" t="s">
        <v>101</v>
      </c>
      <c r="D2651" s="85">
        <v>8</v>
      </c>
      <c r="E2651" s="79" t="s">
        <v>1547</v>
      </c>
    </row>
    <row r="2652" spans="1:5" ht="15.75" thickBot="1" x14ac:dyDescent="0.3">
      <c r="A2652" s="79" t="s">
        <v>3684</v>
      </c>
      <c r="B2652" s="85">
        <v>886</v>
      </c>
      <c r="C2652" s="79" t="s">
        <v>101</v>
      </c>
      <c r="D2652" s="85">
        <v>24</v>
      </c>
      <c r="E2652" s="79" t="s">
        <v>1549</v>
      </c>
    </row>
    <row r="2653" spans="1:5" ht="15.75" thickBot="1" x14ac:dyDescent="0.3">
      <c r="A2653" s="79" t="s">
        <v>3684</v>
      </c>
      <c r="B2653" s="85">
        <v>886</v>
      </c>
      <c r="C2653" s="79" t="s">
        <v>101</v>
      </c>
      <c r="D2653" s="85">
        <v>1</v>
      </c>
      <c r="E2653" s="79" t="s">
        <v>1643</v>
      </c>
    </row>
    <row r="2654" spans="1:5" ht="15.75" thickBot="1" x14ac:dyDescent="0.3">
      <c r="A2654" s="79" t="s">
        <v>3684</v>
      </c>
      <c r="B2654" s="85">
        <v>886</v>
      </c>
      <c r="C2654" s="79" t="s">
        <v>101</v>
      </c>
      <c r="D2654" s="85">
        <v>25</v>
      </c>
      <c r="E2654" s="79" t="s">
        <v>1656</v>
      </c>
    </row>
    <row r="2655" spans="1:5" ht="15.75" thickBot="1" x14ac:dyDescent="0.3">
      <c r="A2655" s="79" t="s">
        <v>3684</v>
      </c>
      <c r="B2655" s="85">
        <v>886</v>
      </c>
      <c r="C2655" s="79" t="s">
        <v>101</v>
      </c>
      <c r="D2655" s="85">
        <v>14</v>
      </c>
      <c r="E2655" s="79" t="s">
        <v>1577</v>
      </c>
    </row>
    <row r="2656" spans="1:5" ht="15.75" thickBot="1" x14ac:dyDescent="0.3">
      <c r="A2656" s="79" t="s">
        <v>3684</v>
      </c>
      <c r="B2656" s="85">
        <v>886</v>
      </c>
      <c r="C2656" s="79" t="s">
        <v>101</v>
      </c>
      <c r="D2656" s="85">
        <v>35</v>
      </c>
      <c r="E2656" s="79" t="s">
        <v>1662</v>
      </c>
    </row>
    <row r="2657" spans="1:5" ht="15.75" thickBot="1" x14ac:dyDescent="0.3">
      <c r="A2657" s="79" t="s">
        <v>3684</v>
      </c>
      <c r="B2657" s="85">
        <v>886</v>
      </c>
      <c r="C2657" s="79" t="s">
        <v>101</v>
      </c>
      <c r="D2657" s="85">
        <v>11</v>
      </c>
      <c r="E2657" s="79" t="s">
        <v>1568</v>
      </c>
    </row>
    <row r="2658" spans="1:5" ht="15.75" thickBot="1" x14ac:dyDescent="0.3">
      <c r="A2658" s="79" t="s">
        <v>3684</v>
      </c>
      <c r="B2658" s="85">
        <v>886</v>
      </c>
      <c r="C2658" s="79" t="s">
        <v>101</v>
      </c>
      <c r="D2658" s="85">
        <v>30</v>
      </c>
      <c r="E2658" s="79" t="s">
        <v>1660</v>
      </c>
    </row>
    <row r="2659" spans="1:5" ht="15.75" thickBot="1" x14ac:dyDescent="0.3">
      <c r="A2659" s="79" t="s">
        <v>3684</v>
      </c>
      <c r="B2659" s="85">
        <v>886</v>
      </c>
      <c r="C2659" s="79" t="s">
        <v>101</v>
      </c>
      <c r="D2659" s="85">
        <v>31</v>
      </c>
      <c r="E2659" s="79" t="s">
        <v>1661</v>
      </c>
    </row>
    <row r="2660" spans="1:5" ht="15.75" thickBot="1" x14ac:dyDescent="0.3">
      <c r="A2660" s="79" t="s">
        <v>3684</v>
      </c>
      <c r="B2660" s="85">
        <v>886</v>
      </c>
      <c r="C2660" s="79" t="s">
        <v>101</v>
      </c>
      <c r="D2660" s="85">
        <v>13</v>
      </c>
      <c r="E2660" s="79" t="s">
        <v>1570</v>
      </c>
    </row>
    <row r="2661" spans="1:5" ht="15.75" thickBot="1" x14ac:dyDescent="0.3">
      <c r="A2661" s="79" t="s">
        <v>3684</v>
      </c>
      <c r="B2661" s="85">
        <v>886</v>
      </c>
      <c r="C2661" s="79" t="s">
        <v>101</v>
      </c>
      <c r="D2661" s="85">
        <v>15</v>
      </c>
      <c r="E2661" s="79" t="s">
        <v>1571</v>
      </c>
    </row>
    <row r="2662" spans="1:5" ht="15.75" thickBot="1" x14ac:dyDescent="0.3">
      <c r="A2662" s="79" t="s">
        <v>3684</v>
      </c>
      <c r="B2662" s="85">
        <v>886</v>
      </c>
      <c r="C2662" s="79" t="s">
        <v>101</v>
      </c>
      <c r="D2662" s="85">
        <v>16</v>
      </c>
      <c r="E2662" s="79" t="s">
        <v>1578</v>
      </c>
    </row>
    <row r="2663" spans="1:5" ht="15.75" thickBot="1" x14ac:dyDescent="0.3">
      <c r="A2663" s="79" t="s">
        <v>3684</v>
      </c>
      <c r="B2663" s="85">
        <v>886</v>
      </c>
      <c r="C2663" s="79" t="s">
        <v>101</v>
      </c>
      <c r="D2663" s="85">
        <v>17</v>
      </c>
      <c r="E2663" s="79" t="s">
        <v>1573</v>
      </c>
    </row>
    <row r="2664" spans="1:5" ht="15.75" thickBot="1" x14ac:dyDescent="0.3">
      <c r="A2664" s="79" t="s">
        <v>3684</v>
      </c>
      <c r="B2664" s="85">
        <v>886</v>
      </c>
      <c r="C2664" s="79" t="s">
        <v>101</v>
      </c>
      <c r="D2664" s="85">
        <v>45</v>
      </c>
      <c r="E2664" s="79" t="s">
        <v>1581</v>
      </c>
    </row>
    <row r="2665" spans="1:5" ht="15.75" thickBot="1" x14ac:dyDescent="0.3">
      <c r="A2665" s="79" t="s">
        <v>3684</v>
      </c>
      <c r="B2665" s="85">
        <v>886</v>
      </c>
      <c r="C2665" s="79" t="s">
        <v>101</v>
      </c>
      <c r="D2665" s="85">
        <v>95</v>
      </c>
      <c r="E2665" s="79" t="s">
        <v>1584</v>
      </c>
    </row>
    <row r="2666" spans="1:5" ht="15.75" thickBot="1" x14ac:dyDescent="0.3">
      <c r="A2666" s="79" t="s">
        <v>3684</v>
      </c>
      <c r="B2666" s="85">
        <v>886</v>
      </c>
      <c r="C2666" s="79" t="s">
        <v>101</v>
      </c>
      <c r="D2666" s="85">
        <v>869</v>
      </c>
      <c r="E2666" s="79" t="s">
        <v>1667</v>
      </c>
    </row>
    <row r="2667" spans="1:5" ht="15.75" thickBot="1" x14ac:dyDescent="0.3">
      <c r="A2667" s="79" t="s">
        <v>3684</v>
      </c>
      <c r="B2667" s="85">
        <v>886</v>
      </c>
      <c r="C2667" s="79" t="s">
        <v>101</v>
      </c>
      <c r="D2667" s="85">
        <v>873</v>
      </c>
      <c r="E2667" s="79" t="s">
        <v>1669</v>
      </c>
    </row>
    <row r="2668" spans="1:5" ht="15.75" thickBot="1" x14ac:dyDescent="0.3">
      <c r="A2668" s="79" t="s">
        <v>3684</v>
      </c>
      <c r="B2668" s="85">
        <v>886</v>
      </c>
      <c r="C2668" s="79" t="s">
        <v>101</v>
      </c>
      <c r="D2668" s="85">
        <v>91</v>
      </c>
      <c r="E2668" s="79" t="s">
        <v>1586</v>
      </c>
    </row>
    <row r="2669" spans="1:5" ht="15.75" thickBot="1" x14ac:dyDescent="0.3">
      <c r="A2669" s="79" t="s">
        <v>3684</v>
      </c>
      <c r="B2669" s="85">
        <v>886</v>
      </c>
      <c r="C2669" s="79" t="s">
        <v>101</v>
      </c>
      <c r="D2669" s="85">
        <v>135</v>
      </c>
      <c r="E2669" s="79" t="s">
        <v>1589</v>
      </c>
    </row>
    <row r="2670" spans="1:5" ht="15.75" thickBot="1" x14ac:dyDescent="0.3">
      <c r="A2670" s="79" t="s">
        <v>3684</v>
      </c>
      <c r="B2670" s="85">
        <v>886</v>
      </c>
      <c r="C2670" s="79" t="s">
        <v>101</v>
      </c>
      <c r="D2670" s="85">
        <v>870</v>
      </c>
      <c r="E2670" s="79" t="s">
        <v>1591</v>
      </c>
    </row>
    <row r="2671" spans="1:5" ht="15.75" thickBot="1" x14ac:dyDescent="0.3">
      <c r="A2671" s="79" t="s">
        <v>3684</v>
      </c>
      <c r="B2671" s="85">
        <v>886</v>
      </c>
      <c r="C2671" s="79" t="s">
        <v>101</v>
      </c>
      <c r="D2671" s="85">
        <v>868</v>
      </c>
      <c r="E2671" s="79" t="s">
        <v>3815</v>
      </c>
    </row>
    <row r="2672" spans="1:5" ht="15.75" thickBot="1" x14ac:dyDescent="0.3">
      <c r="A2672" s="79" t="s">
        <v>3684</v>
      </c>
      <c r="B2672" s="85">
        <v>886</v>
      </c>
      <c r="C2672" s="79" t="s">
        <v>101</v>
      </c>
      <c r="D2672" s="85">
        <v>178</v>
      </c>
      <c r="E2672" s="79" t="s">
        <v>1597</v>
      </c>
    </row>
    <row r="2673" spans="1:5" ht="15.75" thickBot="1" x14ac:dyDescent="0.3">
      <c r="A2673" s="79" t="s">
        <v>3684</v>
      </c>
      <c r="B2673" s="85">
        <v>886</v>
      </c>
      <c r="C2673" s="79" t="s">
        <v>101</v>
      </c>
      <c r="D2673" s="85">
        <v>177</v>
      </c>
      <c r="E2673" s="79" t="s">
        <v>1596</v>
      </c>
    </row>
    <row r="2674" spans="1:5" ht="15.75" thickBot="1" x14ac:dyDescent="0.3">
      <c r="A2674" s="79" t="s">
        <v>3684</v>
      </c>
      <c r="B2674" s="85">
        <v>886</v>
      </c>
      <c r="C2674" s="79" t="s">
        <v>101</v>
      </c>
      <c r="D2674" s="85">
        <v>814</v>
      </c>
      <c r="E2674" s="79" t="s">
        <v>3813</v>
      </c>
    </row>
    <row r="2675" spans="1:5" ht="15.75" thickBot="1" x14ac:dyDescent="0.3">
      <c r="A2675" s="79" t="s">
        <v>3684</v>
      </c>
      <c r="B2675" s="85">
        <v>886</v>
      </c>
      <c r="C2675" s="79" t="s">
        <v>101</v>
      </c>
      <c r="D2675" s="85">
        <v>871</v>
      </c>
      <c r="E2675" s="79" t="s">
        <v>1636</v>
      </c>
    </row>
    <row r="2676" spans="1:5" ht="15.75" thickBot="1" x14ac:dyDescent="0.3">
      <c r="A2676" s="79" t="s">
        <v>3684</v>
      </c>
      <c r="B2676" s="85">
        <v>886</v>
      </c>
      <c r="C2676" s="79" t="s">
        <v>101</v>
      </c>
      <c r="D2676" s="85">
        <v>309</v>
      </c>
      <c r="E2676" s="79" t="s">
        <v>1599</v>
      </c>
    </row>
    <row r="2677" spans="1:5" ht="15.75" thickBot="1" x14ac:dyDescent="0.3">
      <c r="A2677" s="79" t="s">
        <v>3684</v>
      </c>
      <c r="B2677" s="85">
        <v>886</v>
      </c>
      <c r="C2677" s="79" t="s">
        <v>101</v>
      </c>
      <c r="D2677" s="85">
        <v>310</v>
      </c>
      <c r="E2677" s="79" t="s">
        <v>1663</v>
      </c>
    </row>
    <row r="2678" spans="1:5" ht="15.75" thickBot="1" x14ac:dyDescent="0.3">
      <c r="A2678" s="79" t="s">
        <v>3684</v>
      </c>
      <c r="B2678" s="85">
        <v>886</v>
      </c>
      <c r="C2678" s="79" t="s">
        <v>101</v>
      </c>
      <c r="D2678" s="85">
        <v>250</v>
      </c>
      <c r="E2678" s="79" t="s">
        <v>1602</v>
      </c>
    </row>
    <row r="2679" spans="1:5" ht="15.75" thickBot="1" x14ac:dyDescent="0.3">
      <c r="A2679" s="79" t="s">
        <v>3684</v>
      </c>
      <c r="B2679" s="85">
        <v>886</v>
      </c>
      <c r="C2679" s="79" t="s">
        <v>101</v>
      </c>
      <c r="D2679" s="85">
        <v>353</v>
      </c>
      <c r="E2679" s="79" t="s">
        <v>1603</v>
      </c>
    </row>
    <row r="2680" spans="1:5" ht="15.75" thickBot="1" x14ac:dyDescent="0.3">
      <c r="A2680" s="79" t="s">
        <v>3684</v>
      </c>
      <c r="B2680" s="85">
        <v>886</v>
      </c>
      <c r="C2680" s="79" t="s">
        <v>101</v>
      </c>
      <c r="D2680" s="85">
        <v>355</v>
      </c>
      <c r="E2680" s="79" t="s">
        <v>1604</v>
      </c>
    </row>
    <row r="2681" spans="1:5" ht="15.75" thickBot="1" x14ac:dyDescent="0.3">
      <c r="A2681" s="79" t="s">
        <v>3684</v>
      </c>
      <c r="B2681" s="85">
        <v>886</v>
      </c>
      <c r="C2681" s="79" t="s">
        <v>101</v>
      </c>
      <c r="D2681" s="85">
        <v>815</v>
      </c>
      <c r="E2681" s="79" t="s">
        <v>3814</v>
      </c>
    </row>
    <row r="2682" spans="1:5" ht="15.75" thickBot="1" x14ac:dyDescent="0.3">
      <c r="A2682" s="79" t="s">
        <v>3684</v>
      </c>
      <c r="B2682" s="85">
        <v>886</v>
      </c>
      <c r="C2682" s="79" t="s">
        <v>101</v>
      </c>
      <c r="D2682" s="85">
        <v>357</v>
      </c>
      <c r="E2682" s="79" t="s">
        <v>1607</v>
      </c>
    </row>
    <row r="2683" spans="1:5" ht="15.75" thickBot="1" x14ac:dyDescent="0.3">
      <c r="A2683" s="79" t="s">
        <v>3684</v>
      </c>
      <c r="B2683" s="85">
        <v>886</v>
      </c>
      <c r="C2683" s="79" t="s">
        <v>101</v>
      </c>
      <c r="D2683" s="85">
        <v>359</v>
      </c>
      <c r="E2683" s="79" t="s">
        <v>1608</v>
      </c>
    </row>
    <row r="2684" spans="1:5" ht="15.75" thickBot="1" x14ac:dyDescent="0.3">
      <c r="A2684" s="79" t="s">
        <v>3684</v>
      </c>
      <c r="B2684" s="85">
        <v>886</v>
      </c>
      <c r="C2684" s="79" t="s">
        <v>101</v>
      </c>
      <c r="D2684" s="85">
        <v>456</v>
      </c>
      <c r="E2684" s="79" t="s">
        <v>1610</v>
      </c>
    </row>
    <row r="2685" spans="1:5" ht="15.75" thickBot="1" x14ac:dyDescent="0.3">
      <c r="A2685" s="79" t="s">
        <v>3684</v>
      </c>
      <c r="B2685" s="85">
        <v>886</v>
      </c>
      <c r="C2685" s="79" t="s">
        <v>101</v>
      </c>
      <c r="D2685" s="85">
        <v>501</v>
      </c>
      <c r="E2685" s="79" t="s">
        <v>1646</v>
      </c>
    </row>
    <row r="2686" spans="1:5" ht="15.75" thickBot="1" x14ac:dyDescent="0.3">
      <c r="A2686" s="79" t="s">
        <v>3684</v>
      </c>
      <c r="B2686" s="85">
        <v>886</v>
      </c>
      <c r="C2686" s="79" t="s">
        <v>101</v>
      </c>
      <c r="D2686" s="85">
        <v>588</v>
      </c>
      <c r="E2686" s="79" t="s">
        <v>1615</v>
      </c>
    </row>
    <row r="2687" spans="1:5" ht="15.75" thickBot="1" x14ac:dyDescent="0.3">
      <c r="A2687" s="79" t="s">
        <v>3684</v>
      </c>
      <c r="B2687" s="85">
        <v>886</v>
      </c>
      <c r="C2687" s="79" t="s">
        <v>101</v>
      </c>
      <c r="D2687" s="85">
        <v>589</v>
      </c>
      <c r="E2687" s="79" t="s">
        <v>1664</v>
      </c>
    </row>
    <row r="2688" spans="1:5" ht="15.75" thickBot="1" x14ac:dyDescent="0.3">
      <c r="A2688" s="79" t="s">
        <v>3684</v>
      </c>
      <c r="B2688" s="85">
        <v>886</v>
      </c>
      <c r="C2688" s="79" t="s">
        <v>101</v>
      </c>
      <c r="D2688" s="85">
        <v>632</v>
      </c>
      <c r="E2688" s="79" t="s">
        <v>1616</v>
      </c>
    </row>
    <row r="2689" spans="1:5" ht="15.75" thickBot="1" x14ac:dyDescent="0.3">
      <c r="A2689" s="79" t="s">
        <v>3684</v>
      </c>
      <c r="B2689" s="85">
        <v>886</v>
      </c>
      <c r="C2689" s="79" t="s">
        <v>101</v>
      </c>
      <c r="D2689" s="85">
        <v>634</v>
      </c>
      <c r="E2689" s="79" t="s">
        <v>1617</v>
      </c>
    </row>
    <row r="2690" spans="1:5" ht="15.75" thickBot="1" x14ac:dyDescent="0.3">
      <c r="A2690" s="79" t="s">
        <v>3684</v>
      </c>
      <c r="B2690" s="85">
        <v>886</v>
      </c>
      <c r="C2690" s="79" t="s">
        <v>101</v>
      </c>
      <c r="D2690" s="85">
        <v>636</v>
      </c>
      <c r="E2690" s="79" t="s">
        <v>1618</v>
      </c>
    </row>
    <row r="2691" spans="1:5" ht="15.75" thickBot="1" x14ac:dyDescent="0.3">
      <c r="A2691" s="79" t="s">
        <v>3684</v>
      </c>
      <c r="B2691" s="85">
        <v>886</v>
      </c>
      <c r="C2691" s="79" t="s">
        <v>101</v>
      </c>
      <c r="D2691" s="85">
        <v>691</v>
      </c>
      <c r="E2691" s="79" t="s">
        <v>1621</v>
      </c>
    </row>
    <row r="2692" spans="1:5" ht="15.75" thickBot="1" x14ac:dyDescent="0.3">
      <c r="A2692" s="79" t="s">
        <v>3684</v>
      </c>
      <c r="B2692" s="85">
        <v>886</v>
      </c>
      <c r="C2692" s="79" t="s">
        <v>101</v>
      </c>
      <c r="D2692" s="85">
        <v>692</v>
      </c>
      <c r="E2692" s="79" t="s">
        <v>1665</v>
      </c>
    </row>
    <row r="2693" spans="1:5" ht="15.75" thickBot="1" x14ac:dyDescent="0.3">
      <c r="A2693" s="79" t="s">
        <v>3684</v>
      </c>
      <c r="B2693" s="85">
        <v>886</v>
      </c>
      <c r="C2693" s="79" t="s">
        <v>101</v>
      </c>
      <c r="D2693" s="85">
        <v>735</v>
      </c>
      <c r="E2693" s="79" t="s">
        <v>1666</v>
      </c>
    </row>
    <row r="2694" spans="1:5" ht="15.75" thickBot="1" x14ac:dyDescent="0.3">
      <c r="A2694" s="79" t="s">
        <v>3684</v>
      </c>
      <c r="B2694" s="85">
        <v>886</v>
      </c>
      <c r="C2694" s="79" t="s">
        <v>101</v>
      </c>
      <c r="D2694" s="85">
        <v>872</v>
      </c>
      <c r="E2694" s="79" t="s">
        <v>1668</v>
      </c>
    </row>
    <row r="2695" spans="1:5" ht="15.75" thickBot="1" x14ac:dyDescent="0.3">
      <c r="A2695" s="79" t="s">
        <v>3684</v>
      </c>
      <c r="B2695" s="85">
        <v>886</v>
      </c>
      <c r="C2695" s="79" t="s">
        <v>101</v>
      </c>
      <c r="D2695" s="85">
        <v>867</v>
      </c>
      <c r="E2695" s="79" t="s">
        <v>1631</v>
      </c>
    </row>
    <row r="2696" spans="1:5" ht="15.75" thickBot="1" x14ac:dyDescent="0.3">
      <c r="A2696" s="79" t="s">
        <v>3684</v>
      </c>
      <c r="B2696" s="85">
        <v>884</v>
      </c>
      <c r="C2696" s="79" t="s">
        <v>102</v>
      </c>
      <c r="D2696" s="85">
        <v>5</v>
      </c>
      <c r="E2696" s="79" t="s">
        <v>1649</v>
      </c>
    </row>
    <row r="2697" spans="1:5" ht="15.75" thickBot="1" x14ac:dyDescent="0.3">
      <c r="A2697" s="79" t="s">
        <v>3684</v>
      </c>
      <c r="B2697" s="85">
        <v>884</v>
      </c>
      <c r="C2697" s="79" t="s">
        <v>102</v>
      </c>
      <c r="D2697" s="85">
        <v>21</v>
      </c>
      <c r="E2697" s="79" t="s">
        <v>1551</v>
      </c>
    </row>
    <row r="2698" spans="1:5" ht="15.75" thickBot="1" x14ac:dyDescent="0.3">
      <c r="A2698" s="79" t="s">
        <v>3684</v>
      </c>
      <c r="B2698" s="85">
        <v>884</v>
      </c>
      <c r="C2698" s="79" t="s">
        <v>102</v>
      </c>
      <c r="D2698" s="85">
        <v>4</v>
      </c>
      <c r="E2698" s="79" t="s">
        <v>1554</v>
      </c>
    </row>
    <row r="2699" spans="1:5" ht="15.75" thickBot="1" x14ac:dyDescent="0.3">
      <c r="A2699" s="79" t="s">
        <v>3684</v>
      </c>
      <c r="B2699" s="85">
        <v>884</v>
      </c>
      <c r="C2699" s="79" t="s">
        <v>102</v>
      </c>
      <c r="D2699" s="85">
        <v>19</v>
      </c>
      <c r="E2699" s="79" t="s">
        <v>1557</v>
      </c>
    </row>
    <row r="2700" spans="1:5" ht="15.75" thickBot="1" x14ac:dyDescent="0.3">
      <c r="A2700" s="79" t="s">
        <v>3684</v>
      </c>
      <c r="B2700" s="85">
        <v>884</v>
      </c>
      <c r="C2700" s="79" t="s">
        <v>102</v>
      </c>
      <c r="D2700" s="85">
        <v>15</v>
      </c>
      <c r="E2700" s="79" t="s">
        <v>1558</v>
      </c>
    </row>
    <row r="2701" spans="1:5" ht="15.75" thickBot="1" x14ac:dyDescent="0.3">
      <c r="A2701" s="79" t="s">
        <v>3684</v>
      </c>
      <c r="B2701" s="85">
        <v>884</v>
      </c>
      <c r="C2701" s="79" t="s">
        <v>102</v>
      </c>
      <c r="D2701" s="85">
        <v>3</v>
      </c>
      <c r="E2701" s="79" t="s">
        <v>1648</v>
      </c>
    </row>
    <row r="2702" spans="1:5" ht="15.75" thickBot="1" x14ac:dyDescent="0.3">
      <c r="A2702" s="79" t="s">
        <v>3684</v>
      </c>
      <c r="B2702" s="85">
        <v>884</v>
      </c>
      <c r="C2702" s="79" t="s">
        <v>102</v>
      </c>
      <c r="D2702" s="85">
        <v>13</v>
      </c>
      <c r="E2702" s="79" t="s">
        <v>1574</v>
      </c>
    </row>
    <row r="2703" spans="1:5" ht="15.75" thickBot="1" x14ac:dyDescent="0.3">
      <c r="A2703" s="79" t="s">
        <v>3684</v>
      </c>
      <c r="B2703" s="85">
        <v>884</v>
      </c>
      <c r="C2703" s="79" t="s">
        <v>102</v>
      </c>
      <c r="D2703" s="85">
        <v>41</v>
      </c>
      <c r="E2703" s="79" t="s">
        <v>1650</v>
      </c>
    </row>
    <row r="2704" spans="1:5" ht="15.75" thickBot="1" x14ac:dyDescent="0.3">
      <c r="A2704" s="79" t="s">
        <v>3684</v>
      </c>
      <c r="B2704" s="85">
        <v>884</v>
      </c>
      <c r="C2704" s="79" t="s">
        <v>102</v>
      </c>
      <c r="D2704" s="85">
        <v>14</v>
      </c>
      <c r="E2704" s="79" t="s">
        <v>1577</v>
      </c>
    </row>
    <row r="2705" spans="1:5" ht="15.75" thickBot="1" x14ac:dyDescent="0.3">
      <c r="A2705" s="79" t="s">
        <v>3684</v>
      </c>
      <c r="B2705" s="85">
        <v>884</v>
      </c>
      <c r="C2705" s="79" t="s">
        <v>102</v>
      </c>
      <c r="D2705" s="85">
        <v>16</v>
      </c>
      <c r="E2705" s="79" t="s">
        <v>1575</v>
      </c>
    </row>
    <row r="2706" spans="1:5" ht="15.75" thickBot="1" x14ac:dyDescent="0.3">
      <c r="A2706" s="79" t="s">
        <v>3684</v>
      </c>
      <c r="B2706" s="85">
        <v>884</v>
      </c>
      <c r="C2706" s="79" t="s">
        <v>102</v>
      </c>
      <c r="D2706" s="85">
        <v>872</v>
      </c>
      <c r="E2706" s="79" t="s">
        <v>3812</v>
      </c>
    </row>
    <row r="2707" spans="1:5" ht="15.75" thickBot="1" x14ac:dyDescent="0.3">
      <c r="A2707" s="79" t="s">
        <v>3684</v>
      </c>
      <c r="B2707" s="85">
        <v>884</v>
      </c>
      <c r="C2707" s="79" t="s">
        <v>102</v>
      </c>
      <c r="D2707" s="85">
        <v>17</v>
      </c>
      <c r="E2707" s="79" t="s">
        <v>1570</v>
      </c>
    </row>
    <row r="2708" spans="1:5" ht="15.75" thickBot="1" x14ac:dyDescent="0.3">
      <c r="A2708" s="79" t="s">
        <v>3684</v>
      </c>
      <c r="B2708" s="85">
        <v>884</v>
      </c>
      <c r="C2708" s="79" t="s">
        <v>102</v>
      </c>
      <c r="D2708" s="85">
        <v>7</v>
      </c>
      <c r="E2708" s="79" t="s">
        <v>1571</v>
      </c>
    </row>
    <row r="2709" spans="1:5" ht="15.75" thickBot="1" x14ac:dyDescent="0.3">
      <c r="A2709" s="79" t="s">
        <v>3684</v>
      </c>
      <c r="B2709" s="85">
        <v>884</v>
      </c>
      <c r="C2709" s="79" t="s">
        <v>102</v>
      </c>
      <c r="D2709" s="85">
        <v>1</v>
      </c>
      <c r="E2709" s="79" t="s">
        <v>1541</v>
      </c>
    </row>
    <row r="2710" spans="1:5" ht="15.75" thickBot="1" x14ac:dyDescent="0.3">
      <c r="A2710" s="79" t="s">
        <v>3684</v>
      </c>
      <c r="B2710" s="85">
        <v>884</v>
      </c>
      <c r="C2710" s="79" t="s">
        <v>102</v>
      </c>
      <c r="D2710" s="85">
        <v>18</v>
      </c>
      <c r="E2710" s="79" t="s">
        <v>1578</v>
      </c>
    </row>
    <row r="2711" spans="1:5" ht="15.75" thickBot="1" x14ac:dyDescent="0.3">
      <c r="A2711" s="79" t="s">
        <v>3684</v>
      </c>
      <c r="B2711" s="85">
        <v>884</v>
      </c>
      <c r="C2711" s="79" t="s">
        <v>102</v>
      </c>
      <c r="D2711" s="85">
        <v>9</v>
      </c>
      <c r="E2711" s="79" t="s">
        <v>1572</v>
      </c>
    </row>
    <row r="2712" spans="1:5" ht="15.75" thickBot="1" x14ac:dyDescent="0.3">
      <c r="A2712" s="79" t="s">
        <v>3684</v>
      </c>
      <c r="B2712" s="85">
        <v>884</v>
      </c>
      <c r="C2712" s="79" t="s">
        <v>102</v>
      </c>
      <c r="D2712" s="85">
        <v>11</v>
      </c>
      <c r="E2712" s="79" t="s">
        <v>1573</v>
      </c>
    </row>
    <row r="2713" spans="1:5" ht="15.75" thickBot="1" x14ac:dyDescent="0.3">
      <c r="A2713" s="79" t="s">
        <v>3684</v>
      </c>
      <c r="B2713" s="85">
        <v>884</v>
      </c>
      <c r="C2713" s="79" t="s">
        <v>102</v>
      </c>
      <c r="D2713" s="85">
        <v>45</v>
      </c>
      <c r="E2713" s="79" t="s">
        <v>1582</v>
      </c>
    </row>
    <row r="2714" spans="1:5" ht="15.75" thickBot="1" x14ac:dyDescent="0.3">
      <c r="A2714" s="79" t="s">
        <v>3684</v>
      </c>
      <c r="B2714" s="85">
        <v>884</v>
      </c>
      <c r="C2714" s="79" t="s">
        <v>102</v>
      </c>
      <c r="D2714" s="85">
        <v>136</v>
      </c>
      <c r="E2714" s="79" t="s">
        <v>1392</v>
      </c>
    </row>
    <row r="2715" spans="1:5" ht="15.75" thickBot="1" x14ac:dyDescent="0.3">
      <c r="A2715" s="79" t="s">
        <v>3684</v>
      </c>
      <c r="B2715" s="85">
        <v>884</v>
      </c>
      <c r="C2715" s="79" t="s">
        <v>102</v>
      </c>
      <c r="D2715" s="85">
        <v>176</v>
      </c>
      <c r="E2715" s="79" t="s">
        <v>1652</v>
      </c>
    </row>
    <row r="2716" spans="1:5" ht="15.75" thickBot="1" x14ac:dyDescent="0.3">
      <c r="A2716" s="79" t="s">
        <v>3684</v>
      </c>
      <c r="B2716" s="85">
        <v>884</v>
      </c>
      <c r="C2716" s="79" t="s">
        <v>102</v>
      </c>
      <c r="D2716" s="85">
        <v>177</v>
      </c>
      <c r="E2716" s="79" t="s">
        <v>1595</v>
      </c>
    </row>
    <row r="2717" spans="1:5" ht="15.75" thickBot="1" x14ac:dyDescent="0.3">
      <c r="A2717" s="79" t="s">
        <v>3684</v>
      </c>
      <c r="B2717" s="85">
        <v>884</v>
      </c>
      <c r="C2717" s="79" t="s">
        <v>102</v>
      </c>
      <c r="D2717" s="85">
        <v>200</v>
      </c>
      <c r="E2717" s="79" t="s">
        <v>1597</v>
      </c>
    </row>
    <row r="2718" spans="1:5" ht="15.75" thickBot="1" x14ac:dyDescent="0.3">
      <c r="A2718" s="79" t="s">
        <v>3684</v>
      </c>
      <c r="B2718" s="85">
        <v>884</v>
      </c>
      <c r="C2718" s="79" t="s">
        <v>102</v>
      </c>
      <c r="D2718" s="85">
        <v>179</v>
      </c>
      <c r="E2718" s="79" t="s">
        <v>1596</v>
      </c>
    </row>
    <row r="2719" spans="1:5" ht="15.75" thickBot="1" x14ac:dyDescent="0.3">
      <c r="A2719" s="79" t="s">
        <v>3684</v>
      </c>
      <c r="B2719" s="85">
        <v>884</v>
      </c>
      <c r="C2719" s="79" t="s">
        <v>102</v>
      </c>
      <c r="D2719" s="85">
        <v>309</v>
      </c>
      <c r="E2719" s="79" t="s">
        <v>1602</v>
      </c>
    </row>
    <row r="2720" spans="1:5" ht="15.75" thickBot="1" x14ac:dyDescent="0.3">
      <c r="A2720" s="79" t="s">
        <v>3684</v>
      </c>
      <c r="B2720" s="85">
        <v>884</v>
      </c>
      <c r="C2720" s="79" t="s">
        <v>102</v>
      </c>
      <c r="D2720" s="85">
        <v>353</v>
      </c>
      <c r="E2720" s="79" t="s">
        <v>1603</v>
      </c>
    </row>
    <row r="2721" spans="1:5" ht="15.75" thickBot="1" x14ac:dyDescent="0.3">
      <c r="A2721" s="79" t="s">
        <v>3684</v>
      </c>
      <c r="B2721" s="85">
        <v>884</v>
      </c>
      <c r="C2721" s="79" t="s">
        <v>102</v>
      </c>
      <c r="D2721" s="85">
        <v>361</v>
      </c>
      <c r="E2721" s="79" t="s">
        <v>1604</v>
      </c>
    </row>
    <row r="2722" spans="1:5" ht="15.75" thickBot="1" x14ac:dyDescent="0.3">
      <c r="A2722" s="79" t="s">
        <v>3684</v>
      </c>
      <c r="B2722" s="85">
        <v>884</v>
      </c>
      <c r="C2722" s="79" t="s">
        <v>102</v>
      </c>
      <c r="D2722" s="85">
        <v>359</v>
      </c>
      <c r="E2722" s="79" t="s">
        <v>1606</v>
      </c>
    </row>
    <row r="2723" spans="1:5" ht="15.75" thickBot="1" x14ac:dyDescent="0.3">
      <c r="A2723" s="79" t="s">
        <v>3684</v>
      </c>
      <c r="B2723" s="85">
        <v>884</v>
      </c>
      <c r="C2723" s="79" t="s">
        <v>102</v>
      </c>
      <c r="D2723" s="85">
        <v>355</v>
      </c>
      <c r="E2723" s="79" t="s">
        <v>1607</v>
      </c>
    </row>
    <row r="2724" spans="1:5" ht="15.75" thickBot="1" x14ac:dyDescent="0.3">
      <c r="A2724" s="79" t="s">
        <v>3684</v>
      </c>
      <c r="B2724" s="85">
        <v>884</v>
      </c>
      <c r="C2724" s="79" t="s">
        <v>102</v>
      </c>
      <c r="D2724" s="85">
        <v>357</v>
      </c>
      <c r="E2724" s="79" t="s">
        <v>1608</v>
      </c>
    </row>
    <row r="2725" spans="1:5" ht="15.75" thickBot="1" x14ac:dyDescent="0.3">
      <c r="A2725" s="79" t="s">
        <v>3684</v>
      </c>
      <c r="B2725" s="85">
        <v>884</v>
      </c>
      <c r="C2725" s="79" t="s">
        <v>102</v>
      </c>
      <c r="D2725" s="85">
        <v>175</v>
      </c>
      <c r="E2725" s="79" t="s">
        <v>1651</v>
      </c>
    </row>
    <row r="2726" spans="1:5" ht="15.75" thickBot="1" x14ac:dyDescent="0.3">
      <c r="A2726" s="79" t="s">
        <v>3684</v>
      </c>
      <c r="B2726" s="85">
        <v>884</v>
      </c>
      <c r="C2726" s="79" t="s">
        <v>102</v>
      </c>
      <c r="D2726" s="85">
        <v>501</v>
      </c>
      <c r="E2726" s="79" t="s">
        <v>1653</v>
      </c>
    </row>
    <row r="2727" spans="1:5" ht="15.75" thickBot="1" x14ac:dyDescent="0.3">
      <c r="A2727" s="79" t="s">
        <v>3684</v>
      </c>
      <c r="B2727" s="85">
        <v>884</v>
      </c>
      <c r="C2727" s="79" t="s">
        <v>102</v>
      </c>
      <c r="D2727" s="85">
        <v>544</v>
      </c>
      <c r="E2727" s="79" t="s">
        <v>1612</v>
      </c>
    </row>
    <row r="2728" spans="1:5" ht="15.75" thickBot="1" x14ac:dyDescent="0.3">
      <c r="A2728" s="79" t="s">
        <v>3684</v>
      </c>
      <c r="B2728" s="85">
        <v>884</v>
      </c>
      <c r="C2728" s="79" t="s">
        <v>102</v>
      </c>
      <c r="D2728" s="85">
        <v>588</v>
      </c>
      <c r="E2728" s="79" t="s">
        <v>1615</v>
      </c>
    </row>
    <row r="2729" spans="1:5" ht="15.75" thickBot="1" x14ac:dyDescent="0.3">
      <c r="A2729" s="79" t="s">
        <v>3684</v>
      </c>
      <c r="B2729" s="85">
        <v>884</v>
      </c>
      <c r="C2729" s="79" t="s">
        <v>102</v>
      </c>
      <c r="D2729" s="85">
        <v>675</v>
      </c>
      <c r="E2729" s="79" t="s">
        <v>1620</v>
      </c>
    </row>
    <row r="2730" spans="1:5" ht="15.75" thickBot="1" x14ac:dyDescent="0.3">
      <c r="A2730" s="79" t="s">
        <v>3684</v>
      </c>
      <c r="B2730" s="85">
        <v>884</v>
      </c>
      <c r="C2730" s="79" t="s">
        <v>102</v>
      </c>
      <c r="D2730" s="85">
        <v>871</v>
      </c>
      <c r="E2730" s="79" t="s">
        <v>1631</v>
      </c>
    </row>
    <row r="2731" spans="1:5" ht="15.75" thickBot="1" x14ac:dyDescent="0.3">
      <c r="A2731" s="79" t="s">
        <v>3684</v>
      </c>
      <c r="B2731" s="85">
        <v>888</v>
      </c>
      <c r="C2731" s="79" t="s">
        <v>103</v>
      </c>
      <c r="D2731" s="85">
        <v>20</v>
      </c>
      <c r="E2731" s="79" t="s">
        <v>1670</v>
      </c>
    </row>
    <row r="2732" spans="1:5" ht="15.75" thickBot="1" x14ac:dyDescent="0.3">
      <c r="A2732" s="79" t="s">
        <v>3684</v>
      </c>
      <c r="B2732" s="85">
        <v>888</v>
      </c>
      <c r="C2732" s="79" t="s">
        <v>103</v>
      </c>
      <c r="D2732" s="85">
        <v>21</v>
      </c>
      <c r="E2732" s="79" t="s">
        <v>1671</v>
      </c>
    </row>
    <row r="2733" spans="1:5" ht="15.75" thickBot="1" x14ac:dyDescent="0.3">
      <c r="A2733" s="79" t="s">
        <v>3684</v>
      </c>
      <c r="B2733" s="85">
        <v>888</v>
      </c>
      <c r="C2733" s="79" t="s">
        <v>103</v>
      </c>
      <c r="D2733" s="85">
        <v>22</v>
      </c>
      <c r="E2733" s="79" t="s">
        <v>1672</v>
      </c>
    </row>
    <row r="2734" spans="1:5" ht="15.75" thickBot="1" x14ac:dyDescent="0.3">
      <c r="A2734" s="79" t="s">
        <v>3684</v>
      </c>
      <c r="B2734" s="85">
        <v>888</v>
      </c>
      <c r="C2734" s="79" t="s">
        <v>103</v>
      </c>
      <c r="D2734" s="85">
        <v>23</v>
      </c>
      <c r="E2734" s="79" t="s">
        <v>1673</v>
      </c>
    </row>
    <row r="2735" spans="1:5" ht="15.75" thickBot="1" x14ac:dyDescent="0.3">
      <c r="A2735" s="79" t="s">
        <v>3684</v>
      </c>
      <c r="B2735" s="85">
        <v>888</v>
      </c>
      <c r="C2735" s="79" t="s">
        <v>103</v>
      </c>
      <c r="D2735" s="85">
        <v>26</v>
      </c>
      <c r="E2735" s="79" t="s">
        <v>1676</v>
      </c>
    </row>
    <row r="2736" spans="1:5" ht="15.75" thickBot="1" x14ac:dyDescent="0.3">
      <c r="A2736" s="79" t="s">
        <v>3684</v>
      </c>
      <c r="B2736" s="85">
        <v>888</v>
      </c>
      <c r="C2736" s="79" t="s">
        <v>103</v>
      </c>
      <c r="D2736" s="85">
        <v>25</v>
      </c>
      <c r="E2736" s="79" t="s">
        <v>1675</v>
      </c>
    </row>
    <row r="2737" spans="1:5" ht="15.75" thickBot="1" x14ac:dyDescent="0.3">
      <c r="A2737" s="79" t="s">
        <v>3684</v>
      </c>
      <c r="B2737" s="85">
        <v>888</v>
      </c>
      <c r="C2737" s="79" t="s">
        <v>103</v>
      </c>
      <c r="D2737" s="85">
        <v>24</v>
      </c>
      <c r="E2737" s="79" t="s">
        <v>1674</v>
      </c>
    </row>
    <row r="2738" spans="1:5" ht="15.75" thickBot="1" x14ac:dyDescent="0.3">
      <c r="A2738" s="79" t="s">
        <v>3684</v>
      </c>
      <c r="B2738" s="85">
        <v>888</v>
      </c>
      <c r="C2738" s="79" t="s">
        <v>103</v>
      </c>
      <c r="D2738" s="85">
        <v>27</v>
      </c>
      <c r="E2738" s="79" t="s">
        <v>1677</v>
      </c>
    </row>
    <row r="2739" spans="1:5" ht="15.75" thickBot="1" x14ac:dyDescent="0.3">
      <c r="A2739" s="79" t="s">
        <v>3684</v>
      </c>
      <c r="B2739" s="85">
        <v>888</v>
      </c>
      <c r="C2739" s="79" t="s">
        <v>103</v>
      </c>
      <c r="D2739" s="85">
        <v>103</v>
      </c>
      <c r="E2739" s="79" t="s">
        <v>1681</v>
      </c>
    </row>
    <row r="2740" spans="1:5" ht="15.75" thickBot="1" x14ac:dyDescent="0.3">
      <c r="A2740" s="79" t="s">
        <v>3684</v>
      </c>
      <c r="B2740" s="85">
        <v>888</v>
      </c>
      <c r="C2740" s="79" t="s">
        <v>103</v>
      </c>
      <c r="D2740" s="85">
        <v>100</v>
      </c>
      <c r="E2740" s="79" t="s">
        <v>1678</v>
      </c>
    </row>
    <row r="2741" spans="1:5" ht="15.75" thickBot="1" x14ac:dyDescent="0.3">
      <c r="A2741" s="79" t="s">
        <v>3684</v>
      </c>
      <c r="B2741" s="85">
        <v>888</v>
      </c>
      <c r="C2741" s="79" t="s">
        <v>103</v>
      </c>
      <c r="D2741" s="85">
        <v>101</v>
      </c>
      <c r="E2741" s="79" t="s">
        <v>1679</v>
      </c>
    </row>
    <row r="2742" spans="1:5" ht="15.75" thickBot="1" x14ac:dyDescent="0.3">
      <c r="A2742" s="79" t="s">
        <v>3684</v>
      </c>
      <c r="B2742" s="85">
        <v>888</v>
      </c>
      <c r="C2742" s="79" t="s">
        <v>103</v>
      </c>
      <c r="D2742" s="85">
        <v>102</v>
      </c>
      <c r="E2742" s="79" t="s">
        <v>1680</v>
      </c>
    </row>
    <row r="2743" spans="1:5" ht="15.75" thickBot="1" x14ac:dyDescent="0.3">
      <c r="A2743" s="79" t="s">
        <v>3684</v>
      </c>
      <c r="B2743" s="85">
        <v>888</v>
      </c>
      <c r="C2743" s="79" t="s">
        <v>103</v>
      </c>
      <c r="D2743" s="85">
        <v>104</v>
      </c>
      <c r="E2743" s="79" t="s">
        <v>1682</v>
      </c>
    </row>
    <row r="2744" spans="1:5" ht="15.75" thickBot="1" x14ac:dyDescent="0.3">
      <c r="A2744" s="79" t="s">
        <v>3684</v>
      </c>
      <c r="B2744" s="85">
        <v>888</v>
      </c>
      <c r="C2744" s="79" t="s">
        <v>103</v>
      </c>
      <c r="D2744" s="85">
        <v>105</v>
      </c>
      <c r="E2744" s="79" t="s">
        <v>1683</v>
      </c>
    </row>
    <row r="2745" spans="1:5" ht="15.75" thickBot="1" x14ac:dyDescent="0.3">
      <c r="A2745" s="79" t="s">
        <v>3684</v>
      </c>
      <c r="B2745" s="85">
        <v>888</v>
      </c>
      <c r="C2745" s="79" t="s">
        <v>103</v>
      </c>
      <c r="D2745" s="85">
        <v>150</v>
      </c>
      <c r="E2745" s="79" t="s">
        <v>1684</v>
      </c>
    </row>
    <row r="2746" spans="1:5" ht="15.75" thickBot="1" x14ac:dyDescent="0.3">
      <c r="A2746" s="79" t="s">
        <v>3684</v>
      </c>
      <c r="B2746" s="85">
        <v>888</v>
      </c>
      <c r="C2746" s="79" t="s">
        <v>103</v>
      </c>
      <c r="D2746" s="85">
        <v>151</v>
      </c>
      <c r="E2746" s="79" t="s">
        <v>1685</v>
      </c>
    </row>
    <row r="2747" spans="1:5" ht="15.75" thickBot="1" x14ac:dyDescent="0.3">
      <c r="A2747" s="79" t="s">
        <v>3684</v>
      </c>
      <c r="B2747" s="85">
        <v>888</v>
      </c>
      <c r="C2747" s="79" t="s">
        <v>103</v>
      </c>
      <c r="D2747" s="85">
        <v>152</v>
      </c>
      <c r="E2747" s="79" t="s">
        <v>1686</v>
      </c>
    </row>
    <row r="2748" spans="1:5" ht="15.75" thickBot="1" x14ac:dyDescent="0.3">
      <c r="A2748" s="79" t="s">
        <v>3684</v>
      </c>
      <c r="B2748" s="85">
        <v>888</v>
      </c>
      <c r="C2748" s="79" t="s">
        <v>103</v>
      </c>
      <c r="D2748" s="85">
        <v>153</v>
      </c>
      <c r="E2748" s="79" t="s">
        <v>1687</v>
      </c>
    </row>
    <row r="2749" spans="1:5" ht="15.75" thickBot="1" x14ac:dyDescent="0.3">
      <c r="A2749" s="79" t="s">
        <v>3684</v>
      </c>
      <c r="B2749" s="85">
        <v>888</v>
      </c>
      <c r="C2749" s="79" t="s">
        <v>103</v>
      </c>
      <c r="D2749" s="85">
        <v>154</v>
      </c>
      <c r="E2749" s="79" t="s">
        <v>1688</v>
      </c>
    </row>
    <row r="2750" spans="1:5" ht="15.75" thickBot="1" x14ac:dyDescent="0.3">
      <c r="A2750" s="79" t="s">
        <v>3684</v>
      </c>
      <c r="B2750" s="85">
        <v>888</v>
      </c>
      <c r="C2750" s="79" t="s">
        <v>103</v>
      </c>
      <c r="D2750" s="85">
        <v>155</v>
      </c>
      <c r="E2750" s="79" t="s">
        <v>1689</v>
      </c>
    </row>
    <row r="2751" spans="1:5" ht="15.75" thickBot="1" x14ac:dyDescent="0.3">
      <c r="A2751" s="79" t="s">
        <v>3684</v>
      </c>
      <c r="B2751" s="85">
        <v>888</v>
      </c>
      <c r="C2751" s="79" t="s">
        <v>103</v>
      </c>
      <c r="D2751" s="85">
        <v>330</v>
      </c>
      <c r="E2751" s="79" t="s">
        <v>1691</v>
      </c>
    </row>
    <row r="2752" spans="1:5" ht="15.75" thickBot="1" x14ac:dyDescent="0.3">
      <c r="A2752" s="79" t="s">
        <v>3684</v>
      </c>
      <c r="B2752" s="85">
        <v>888</v>
      </c>
      <c r="C2752" s="79" t="s">
        <v>103</v>
      </c>
      <c r="D2752" s="85">
        <v>331</v>
      </c>
      <c r="E2752" s="79" t="s">
        <v>1692</v>
      </c>
    </row>
    <row r="2753" spans="1:5" ht="15.75" thickBot="1" x14ac:dyDescent="0.3">
      <c r="A2753" s="79" t="s">
        <v>3684</v>
      </c>
      <c r="B2753" s="85">
        <v>888</v>
      </c>
      <c r="C2753" s="79" t="s">
        <v>103</v>
      </c>
      <c r="D2753" s="85">
        <v>322</v>
      </c>
      <c r="E2753" s="79" t="s">
        <v>1690</v>
      </c>
    </row>
    <row r="2754" spans="1:5" ht="15.75" thickBot="1" x14ac:dyDescent="0.3">
      <c r="A2754" s="79" t="s">
        <v>3684</v>
      </c>
      <c r="B2754" s="85">
        <v>888</v>
      </c>
      <c r="C2754" s="79" t="s">
        <v>103</v>
      </c>
      <c r="D2754" s="85">
        <v>370</v>
      </c>
      <c r="E2754" s="79" t="s">
        <v>1699</v>
      </c>
    </row>
    <row r="2755" spans="1:5" ht="15.75" thickBot="1" x14ac:dyDescent="0.3">
      <c r="A2755" s="79" t="s">
        <v>3684</v>
      </c>
      <c r="B2755" s="85">
        <v>888</v>
      </c>
      <c r="C2755" s="79" t="s">
        <v>103</v>
      </c>
      <c r="D2755" s="85">
        <v>371</v>
      </c>
      <c r="E2755" s="79" t="s">
        <v>1700</v>
      </c>
    </row>
    <row r="2756" spans="1:5" ht="15.75" thickBot="1" x14ac:dyDescent="0.3">
      <c r="A2756" s="79" t="s">
        <v>3684</v>
      </c>
      <c r="B2756" s="85">
        <v>888</v>
      </c>
      <c r="C2756" s="79" t="s">
        <v>103</v>
      </c>
      <c r="D2756" s="85">
        <v>361</v>
      </c>
      <c r="E2756" s="79" t="s">
        <v>1694</v>
      </c>
    </row>
    <row r="2757" spans="1:5" ht="15.75" thickBot="1" x14ac:dyDescent="0.3">
      <c r="A2757" s="79" t="s">
        <v>3684</v>
      </c>
      <c r="B2757" s="85">
        <v>888</v>
      </c>
      <c r="C2757" s="79" t="s">
        <v>103</v>
      </c>
      <c r="D2757" s="85">
        <v>360</v>
      </c>
      <c r="E2757" s="79" t="s">
        <v>1693</v>
      </c>
    </row>
    <row r="2758" spans="1:5" ht="15.75" thickBot="1" x14ac:dyDescent="0.3">
      <c r="A2758" s="79" t="s">
        <v>3684</v>
      </c>
      <c r="B2758" s="85">
        <v>888</v>
      </c>
      <c r="C2758" s="79" t="s">
        <v>103</v>
      </c>
      <c r="D2758" s="85">
        <v>362</v>
      </c>
      <c r="E2758" s="79" t="s">
        <v>1695</v>
      </c>
    </row>
    <row r="2759" spans="1:5" ht="15.75" thickBot="1" x14ac:dyDescent="0.3">
      <c r="A2759" s="79" t="s">
        <v>3684</v>
      </c>
      <c r="B2759" s="85">
        <v>888</v>
      </c>
      <c r="C2759" s="79" t="s">
        <v>103</v>
      </c>
      <c r="D2759" s="85">
        <v>363</v>
      </c>
      <c r="E2759" s="79" t="s">
        <v>1696</v>
      </c>
    </row>
    <row r="2760" spans="1:5" ht="15.75" thickBot="1" x14ac:dyDescent="0.3">
      <c r="A2760" s="79" t="s">
        <v>3684</v>
      </c>
      <c r="B2760" s="85">
        <v>888</v>
      </c>
      <c r="C2760" s="79" t="s">
        <v>103</v>
      </c>
      <c r="D2760" s="85">
        <v>364</v>
      </c>
      <c r="E2760" s="79" t="s">
        <v>1697</v>
      </c>
    </row>
    <row r="2761" spans="1:5" ht="15.75" thickBot="1" x14ac:dyDescent="0.3">
      <c r="A2761" s="79" t="s">
        <v>3684</v>
      </c>
      <c r="B2761" s="85">
        <v>888</v>
      </c>
      <c r="C2761" s="79" t="s">
        <v>103</v>
      </c>
      <c r="D2761" s="85">
        <v>365</v>
      </c>
      <c r="E2761" s="79" t="s">
        <v>1698</v>
      </c>
    </row>
    <row r="2762" spans="1:5" ht="15.75" thickBot="1" x14ac:dyDescent="0.3">
      <c r="A2762" s="79" t="s">
        <v>3684</v>
      </c>
      <c r="B2762" s="85">
        <v>888</v>
      </c>
      <c r="C2762" s="79" t="s">
        <v>103</v>
      </c>
      <c r="D2762" s="85">
        <v>520</v>
      </c>
      <c r="E2762" s="79" t="s">
        <v>1701</v>
      </c>
    </row>
    <row r="2763" spans="1:5" ht="15.75" thickBot="1" x14ac:dyDescent="0.3">
      <c r="A2763" s="79" t="s">
        <v>3684</v>
      </c>
      <c r="B2763" s="85">
        <v>888</v>
      </c>
      <c r="C2763" s="79" t="s">
        <v>103</v>
      </c>
      <c r="D2763" s="85">
        <v>521</v>
      </c>
      <c r="E2763" s="79" t="s">
        <v>1702</v>
      </c>
    </row>
    <row r="2764" spans="1:5" ht="15.75" thickBot="1" x14ac:dyDescent="0.3">
      <c r="A2764" s="79" t="s">
        <v>3684</v>
      </c>
      <c r="B2764" s="85">
        <v>888</v>
      </c>
      <c r="C2764" s="79" t="s">
        <v>103</v>
      </c>
      <c r="D2764" s="85">
        <v>522</v>
      </c>
      <c r="E2764" s="79" t="s">
        <v>1703</v>
      </c>
    </row>
    <row r="2765" spans="1:5" ht="15.75" thickBot="1" x14ac:dyDescent="0.3">
      <c r="A2765" s="79" t="s">
        <v>3684</v>
      </c>
      <c r="B2765" s="85">
        <v>888</v>
      </c>
      <c r="C2765" s="79" t="s">
        <v>103</v>
      </c>
      <c r="D2765" s="85">
        <v>523</v>
      </c>
      <c r="E2765" s="79" t="s">
        <v>1704</v>
      </c>
    </row>
    <row r="2766" spans="1:5" ht="15.75" thickBot="1" x14ac:dyDescent="0.3">
      <c r="A2766" s="79" t="s">
        <v>3684</v>
      </c>
      <c r="B2766" s="85">
        <v>888</v>
      </c>
      <c r="C2766" s="79" t="s">
        <v>103</v>
      </c>
      <c r="D2766" s="85">
        <v>580</v>
      </c>
      <c r="E2766" s="79" t="s">
        <v>1705</v>
      </c>
    </row>
    <row r="2767" spans="1:5" ht="15.75" thickBot="1" x14ac:dyDescent="0.3">
      <c r="A2767" s="79" t="s">
        <v>3684</v>
      </c>
      <c r="B2767" s="85">
        <v>888</v>
      </c>
      <c r="C2767" s="79" t="s">
        <v>103</v>
      </c>
      <c r="D2767" s="85">
        <v>755</v>
      </c>
      <c r="E2767" s="79" t="s">
        <v>1706</v>
      </c>
    </row>
    <row r="2768" spans="1:5" ht="15.75" thickBot="1" x14ac:dyDescent="0.3">
      <c r="A2768" s="79" t="s">
        <v>3684</v>
      </c>
      <c r="B2768" s="85">
        <v>888</v>
      </c>
      <c r="C2768" s="79" t="s">
        <v>103</v>
      </c>
      <c r="D2768" s="85">
        <v>756</v>
      </c>
      <c r="E2768" s="79" t="s">
        <v>1707</v>
      </c>
    </row>
    <row r="2769" spans="1:5" ht="15.75" thickBot="1" x14ac:dyDescent="0.3">
      <c r="A2769" s="79" t="s">
        <v>3684</v>
      </c>
      <c r="B2769" s="85">
        <v>888</v>
      </c>
      <c r="C2769" s="79" t="s">
        <v>103</v>
      </c>
      <c r="D2769" s="85">
        <v>757</v>
      </c>
      <c r="E2769" s="79" t="s">
        <v>1708</v>
      </c>
    </row>
    <row r="2770" spans="1:5" ht="15.75" thickBot="1" x14ac:dyDescent="0.3">
      <c r="A2770" s="79" t="s">
        <v>3684</v>
      </c>
      <c r="B2770" s="85">
        <v>888</v>
      </c>
      <c r="C2770" s="79" t="s">
        <v>103</v>
      </c>
      <c r="D2770" s="85">
        <v>758</v>
      </c>
      <c r="E2770" s="79" t="s">
        <v>1709</v>
      </c>
    </row>
    <row r="2771" spans="1:5" ht="15.75" thickBot="1" x14ac:dyDescent="0.3">
      <c r="A2771" s="79" t="s">
        <v>3684</v>
      </c>
      <c r="B2771" s="85">
        <v>888</v>
      </c>
      <c r="C2771" s="79" t="s">
        <v>103</v>
      </c>
      <c r="D2771" s="85">
        <v>759</v>
      </c>
      <c r="E2771" s="79" t="s">
        <v>1710</v>
      </c>
    </row>
    <row r="2772" spans="1:5" ht="15.75" thickBot="1" x14ac:dyDescent="0.3">
      <c r="A2772" s="79" t="s">
        <v>3684</v>
      </c>
      <c r="B2772" s="85">
        <v>888</v>
      </c>
      <c r="C2772" s="79" t="s">
        <v>103</v>
      </c>
      <c r="D2772" s="85">
        <v>761</v>
      </c>
      <c r="E2772" s="79" t="s">
        <v>1712</v>
      </c>
    </row>
    <row r="2773" spans="1:5" ht="15.75" thickBot="1" x14ac:dyDescent="0.3">
      <c r="A2773" s="79" t="s">
        <v>3684</v>
      </c>
      <c r="B2773" s="85">
        <v>888</v>
      </c>
      <c r="C2773" s="79" t="s">
        <v>103</v>
      </c>
      <c r="D2773" s="85">
        <v>762</v>
      </c>
      <c r="E2773" s="79" t="s">
        <v>1713</v>
      </c>
    </row>
    <row r="2774" spans="1:5" ht="15.75" thickBot="1" x14ac:dyDescent="0.3">
      <c r="A2774" s="79" t="s">
        <v>3684</v>
      </c>
      <c r="B2774" s="85">
        <v>888</v>
      </c>
      <c r="C2774" s="79" t="s">
        <v>103</v>
      </c>
      <c r="D2774" s="85">
        <v>760</v>
      </c>
      <c r="E2774" s="79" t="s">
        <v>1711</v>
      </c>
    </row>
    <row r="2775" spans="1:5" ht="15.75" thickBot="1" x14ac:dyDescent="0.3">
      <c r="A2775" s="79" t="s">
        <v>3684</v>
      </c>
      <c r="B2775" s="85">
        <v>882</v>
      </c>
      <c r="C2775" s="79" t="s">
        <v>104</v>
      </c>
      <c r="D2775" s="85">
        <v>28</v>
      </c>
      <c r="E2775" s="79" t="s">
        <v>1566</v>
      </c>
    </row>
    <row r="2776" spans="1:5" ht="15.75" thickBot="1" x14ac:dyDescent="0.3">
      <c r="A2776" s="79" t="s">
        <v>3684</v>
      </c>
      <c r="B2776" s="85">
        <v>882</v>
      </c>
      <c r="C2776" s="79" t="s">
        <v>104</v>
      </c>
      <c r="D2776" s="85">
        <v>27</v>
      </c>
      <c r="E2776" s="79" t="s">
        <v>1644</v>
      </c>
    </row>
    <row r="2777" spans="1:5" ht="15.75" thickBot="1" x14ac:dyDescent="0.3">
      <c r="A2777" s="79" t="s">
        <v>3684</v>
      </c>
      <c r="B2777" s="85">
        <v>882</v>
      </c>
      <c r="C2777" s="79" t="s">
        <v>104</v>
      </c>
      <c r="D2777" s="85">
        <v>2</v>
      </c>
      <c r="E2777" s="79" t="s">
        <v>1643</v>
      </c>
    </row>
    <row r="2778" spans="1:5" ht="15.75" thickBot="1" x14ac:dyDescent="0.3">
      <c r="A2778" s="79" t="s">
        <v>3684</v>
      </c>
      <c r="B2778" s="85">
        <v>882</v>
      </c>
      <c r="C2778" s="79" t="s">
        <v>104</v>
      </c>
      <c r="D2778" s="85">
        <v>32</v>
      </c>
      <c r="E2778" s="79" t="s">
        <v>1570</v>
      </c>
    </row>
    <row r="2779" spans="1:5" ht="15.75" thickBot="1" x14ac:dyDescent="0.3">
      <c r="A2779" s="79" t="s">
        <v>3684</v>
      </c>
      <c r="B2779" s="85">
        <v>882</v>
      </c>
      <c r="C2779" s="79" t="s">
        <v>104</v>
      </c>
      <c r="D2779" s="85">
        <v>35</v>
      </c>
      <c r="E2779" s="79" t="s">
        <v>1573</v>
      </c>
    </row>
    <row r="2780" spans="1:5" ht="15.75" thickBot="1" x14ac:dyDescent="0.3">
      <c r="A2780" s="79" t="s">
        <v>3684</v>
      </c>
      <c r="B2780" s="85">
        <v>882</v>
      </c>
      <c r="C2780" s="79" t="s">
        <v>104</v>
      </c>
      <c r="D2780" s="85">
        <v>91</v>
      </c>
      <c r="E2780" s="79" t="s">
        <v>1586</v>
      </c>
    </row>
    <row r="2781" spans="1:5" ht="15.75" thickBot="1" x14ac:dyDescent="0.3">
      <c r="A2781" s="79" t="s">
        <v>3684</v>
      </c>
      <c r="B2781" s="85">
        <v>882</v>
      </c>
      <c r="C2781" s="79" t="s">
        <v>104</v>
      </c>
      <c r="D2781" s="85">
        <v>178</v>
      </c>
      <c r="E2781" s="79" t="s">
        <v>1645</v>
      </c>
    </row>
    <row r="2782" spans="1:5" ht="15.75" thickBot="1" x14ac:dyDescent="0.3">
      <c r="A2782" s="79" t="s">
        <v>3684</v>
      </c>
      <c r="B2782" s="85">
        <v>882</v>
      </c>
      <c r="C2782" s="79" t="s">
        <v>104</v>
      </c>
      <c r="D2782" s="85">
        <v>181</v>
      </c>
      <c r="E2782" s="79" t="s">
        <v>1596</v>
      </c>
    </row>
    <row r="2783" spans="1:5" ht="15.75" thickBot="1" x14ac:dyDescent="0.3">
      <c r="A2783" s="79" t="s">
        <v>3684</v>
      </c>
      <c r="B2783" s="85">
        <v>882</v>
      </c>
      <c r="C2783" s="79" t="s">
        <v>104</v>
      </c>
      <c r="D2783" s="85">
        <v>353</v>
      </c>
      <c r="E2783" s="79" t="s">
        <v>1603</v>
      </c>
    </row>
    <row r="2784" spans="1:5" ht="15.75" thickBot="1" x14ac:dyDescent="0.3">
      <c r="A2784" s="79" t="s">
        <v>3684</v>
      </c>
      <c r="B2784" s="85">
        <v>882</v>
      </c>
      <c r="C2784" s="79" t="s">
        <v>104</v>
      </c>
      <c r="D2784" s="85">
        <v>501</v>
      </c>
      <c r="E2784" s="79" t="s">
        <v>1646</v>
      </c>
    </row>
    <row r="2785" spans="1:5" ht="15.75" thickBot="1" x14ac:dyDescent="0.3">
      <c r="A2785" s="79" t="s">
        <v>3684</v>
      </c>
      <c r="B2785" s="85">
        <v>882</v>
      </c>
      <c r="C2785" s="79" t="s">
        <v>104</v>
      </c>
      <c r="D2785" s="85">
        <v>590</v>
      </c>
      <c r="E2785" s="79" t="s">
        <v>1615</v>
      </c>
    </row>
    <row r="2786" spans="1:5" ht="15.75" thickBot="1" x14ac:dyDescent="0.3">
      <c r="A2786" s="79" t="s">
        <v>3684</v>
      </c>
      <c r="B2786" s="85">
        <v>882</v>
      </c>
      <c r="C2786" s="79" t="s">
        <v>104</v>
      </c>
      <c r="D2786" s="85">
        <v>632</v>
      </c>
      <c r="E2786" s="79" t="s">
        <v>1616</v>
      </c>
    </row>
    <row r="2787" spans="1:5" ht="15.75" thickBot="1" x14ac:dyDescent="0.3">
      <c r="A2787" s="79" t="s">
        <v>3684</v>
      </c>
      <c r="B2787" s="85">
        <v>882</v>
      </c>
      <c r="C2787" s="79" t="s">
        <v>104</v>
      </c>
      <c r="D2787" s="85">
        <v>633</v>
      </c>
      <c r="E2787" s="79" t="s">
        <v>1617</v>
      </c>
    </row>
    <row r="2788" spans="1:5" ht="15.75" thickBot="1" x14ac:dyDescent="0.3">
      <c r="A2788" s="79" t="s">
        <v>3684</v>
      </c>
      <c r="B2788" s="85">
        <v>882</v>
      </c>
      <c r="C2788" s="79" t="s">
        <v>104</v>
      </c>
      <c r="D2788" s="85">
        <v>676</v>
      </c>
      <c r="E2788" s="79" t="s">
        <v>1647</v>
      </c>
    </row>
    <row r="2789" spans="1:5" ht="15.75" thickBot="1" x14ac:dyDescent="0.3">
      <c r="A2789" s="79" t="s">
        <v>3684</v>
      </c>
      <c r="B2789" s="85">
        <v>320</v>
      </c>
      <c r="C2789" s="79" t="s">
        <v>105</v>
      </c>
      <c r="D2789" s="85">
        <v>1</v>
      </c>
      <c r="E2789" s="79" t="s">
        <v>752</v>
      </c>
    </row>
    <row r="2790" spans="1:5" ht="15.75" thickBot="1" x14ac:dyDescent="0.3">
      <c r="A2790" s="79" t="s">
        <v>3684</v>
      </c>
      <c r="B2790" s="85">
        <v>320</v>
      </c>
      <c r="C2790" s="79" t="s">
        <v>105</v>
      </c>
      <c r="D2790" s="85">
        <v>2</v>
      </c>
      <c r="E2790" s="79" t="s">
        <v>753</v>
      </c>
    </row>
    <row r="2791" spans="1:5" ht="15.75" thickBot="1" x14ac:dyDescent="0.3">
      <c r="A2791" s="79" t="s">
        <v>3684</v>
      </c>
      <c r="B2791" s="85">
        <v>320</v>
      </c>
      <c r="C2791" s="79" t="s">
        <v>105</v>
      </c>
      <c r="D2791" s="85">
        <v>47</v>
      </c>
      <c r="E2791" s="79" t="s">
        <v>755</v>
      </c>
    </row>
    <row r="2792" spans="1:5" ht="15.75" thickBot="1" x14ac:dyDescent="0.3">
      <c r="A2792" s="79" t="s">
        <v>3684</v>
      </c>
      <c r="B2792" s="85">
        <v>320</v>
      </c>
      <c r="C2792" s="79" t="s">
        <v>105</v>
      </c>
      <c r="D2792" s="85">
        <v>45</v>
      </c>
      <c r="E2792" s="79" t="s">
        <v>754</v>
      </c>
    </row>
    <row r="2793" spans="1:5" ht="15.75" thickBot="1" x14ac:dyDescent="0.3">
      <c r="A2793" s="79" t="s">
        <v>3684</v>
      </c>
      <c r="B2793" s="85">
        <v>320</v>
      </c>
      <c r="C2793" s="79" t="s">
        <v>105</v>
      </c>
      <c r="D2793" s="85">
        <v>90</v>
      </c>
      <c r="E2793" s="79" t="s">
        <v>757</v>
      </c>
    </row>
    <row r="2794" spans="1:5" ht="15.75" thickBot="1" x14ac:dyDescent="0.3">
      <c r="A2794" s="79" t="s">
        <v>3684</v>
      </c>
      <c r="B2794" s="85">
        <v>320</v>
      </c>
      <c r="C2794" s="79" t="s">
        <v>105</v>
      </c>
      <c r="D2794" s="85">
        <v>95</v>
      </c>
      <c r="E2794" s="79" t="s">
        <v>758</v>
      </c>
    </row>
    <row r="2795" spans="1:5" ht="15.75" thickBot="1" x14ac:dyDescent="0.3">
      <c r="A2795" s="79" t="s">
        <v>3684</v>
      </c>
      <c r="B2795" s="85">
        <v>320</v>
      </c>
      <c r="C2795" s="79" t="s">
        <v>105</v>
      </c>
      <c r="D2795" s="85">
        <v>89</v>
      </c>
      <c r="E2795" s="79" t="s">
        <v>756</v>
      </c>
    </row>
    <row r="2796" spans="1:5" ht="15.75" thickBot="1" x14ac:dyDescent="0.3">
      <c r="A2796" s="79" t="s">
        <v>3684</v>
      </c>
      <c r="B2796" s="85">
        <v>320</v>
      </c>
      <c r="C2796" s="79" t="s">
        <v>105</v>
      </c>
      <c r="D2796" s="85">
        <v>178</v>
      </c>
      <c r="E2796" s="79" t="s">
        <v>760</v>
      </c>
    </row>
    <row r="2797" spans="1:5" ht="15.75" thickBot="1" x14ac:dyDescent="0.3">
      <c r="A2797" s="79" t="s">
        <v>3684</v>
      </c>
      <c r="B2797" s="85">
        <v>320</v>
      </c>
      <c r="C2797" s="79" t="s">
        <v>105</v>
      </c>
      <c r="D2797" s="85">
        <v>177</v>
      </c>
      <c r="E2797" s="79" t="s">
        <v>759</v>
      </c>
    </row>
    <row r="2798" spans="1:5" ht="15.75" thickBot="1" x14ac:dyDescent="0.3">
      <c r="A2798" s="79" t="s">
        <v>3684</v>
      </c>
      <c r="B2798" s="85">
        <v>320</v>
      </c>
      <c r="C2798" s="79" t="s">
        <v>105</v>
      </c>
      <c r="D2798" s="85">
        <v>508</v>
      </c>
      <c r="E2798" s="79" t="s">
        <v>762</v>
      </c>
    </row>
    <row r="2799" spans="1:5" ht="15.75" thickBot="1" x14ac:dyDescent="0.3">
      <c r="A2799" s="79" t="s">
        <v>3684</v>
      </c>
      <c r="B2799" s="85">
        <v>320</v>
      </c>
      <c r="C2799" s="79" t="s">
        <v>105</v>
      </c>
      <c r="D2799" s="85">
        <v>500</v>
      </c>
      <c r="E2799" s="79" t="s">
        <v>761</v>
      </c>
    </row>
    <row r="2800" spans="1:5" ht="15.75" thickBot="1" x14ac:dyDescent="0.3">
      <c r="A2800" s="79" t="s">
        <v>3684</v>
      </c>
      <c r="B2800" s="85">
        <v>320</v>
      </c>
      <c r="C2800" s="79" t="s">
        <v>105</v>
      </c>
      <c r="D2800" s="85">
        <v>512</v>
      </c>
      <c r="E2800" s="79" t="s">
        <v>765</v>
      </c>
    </row>
    <row r="2801" spans="1:5" ht="15.75" thickBot="1" x14ac:dyDescent="0.3">
      <c r="A2801" s="79" t="s">
        <v>3684</v>
      </c>
      <c r="B2801" s="85">
        <v>320</v>
      </c>
      <c r="C2801" s="79" t="s">
        <v>105</v>
      </c>
      <c r="D2801" s="85">
        <v>510</v>
      </c>
      <c r="E2801" s="79" t="s">
        <v>763</v>
      </c>
    </row>
    <row r="2802" spans="1:5" ht="15.75" thickBot="1" x14ac:dyDescent="0.3">
      <c r="A2802" s="79" t="s">
        <v>3684</v>
      </c>
      <c r="B2802" s="85">
        <v>320</v>
      </c>
      <c r="C2802" s="79" t="s">
        <v>105</v>
      </c>
      <c r="D2802" s="85">
        <v>511</v>
      </c>
      <c r="E2802" s="79" t="s">
        <v>764</v>
      </c>
    </row>
    <row r="2803" spans="1:5" ht="15.75" thickBot="1" x14ac:dyDescent="0.3">
      <c r="A2803" s="79" t="s">
        <v>3684</v>
      </c>
      <c r="B2803" s="85">
        <v>320</v>
      </c>
      <c r="C2803" s="79" t="s">
        <v>105</v>
      </c>
      <c r="D2803" s="85">
        <v>513</v>
      </c>
      <c r="E2803" s="79" t="s">
        <v>766</v>
      </c>
    </row>
    <row r="2804" spans="1:5" ht="15.75" thickBot="1" x14ac:dyDescent="0.3">
      <c r="A2804" s="79" t="s">
        <v>3684</v>
      </c>
      <c r="B2804" s="85">
        <v>320</v>
      </c>
      <c r="C2804" s="79" t="s">
        <v>105</v>
      </c>
      <c r="D2804" s="85">
        <v>515</v>
      </c>
      <c r="E2804" s="79" t="s">
        <v>767</v>
      </c>
    </row>
    <row r="2805" spans="1:5" ht="15.75" thickBot="1" x14ac:dyDescent="0.3">
      <c r="A2805" s="79" t="s">
        <v>3684</v>
      </c>
      <c r="B2805" s="85">
        <v>320</v>
      </c>
      <c r="C2805" s="79" t="s">
        <v>105</v>
      </c>
      <c r="D2805" s="85">
        <v>999</v>
      </c>
      <c r="E2805" s="79" t="s">
        <v>105</v>
      </c>
    </row>
    <row r="2806" spans="1:5" ht="15.75" thickBot="1" x14ac:dyDescent="0.3">
      <c r="A2806" s="79" t="s">
        <v>3684</v>
      </c>
      <c r="B2806" s="85">
        <v>320</v>
      </c>
      <c r="C2806" s="79" t="s">
        <v>105</v>
      </c>
      <c r="D2806" s="85">
        <v>635</v>
      </c>
      <c r="E2806" s="79" t="s">
        <v>769</v>
      </c>
    </row>
    <row r="2807" spans="1:5" ht="15.75" thickBot="1" x14ac:dyDescent="0.3">
      <c r="A2807" s="79" t="s">
        <v>3684</v>
      </c>
      <c r="B2807" s="85">
        <v>320</v>
      </c>
      <c r="C2807" s="79" t="s">
        <v>105</v>
      </c>
      <c r="D2807" s="85">
        <v>632</v>
      </c>
      <c r="E2807" s="79" t="s">
        <v>768</v>
      </c>
    </row>
    <row r="2808" spans="1:5" ht="15.75" thickBot="1" x14ac:dyDescent="0.3">
      <c r="A2808" s="79" t="s">
        <v>3684</v>
      </c>
      <c r="B2808" s="85">
        <v>320</v>
      </c>
      <c r="C2808" s="79" t="s">
        <v>105</v>
      </c>
      <c r="D2808" s="85">
        <v>676</v>
      </c>
      <c r="E2808" s="79" t="s">
        <v>770</v>
      </c>
    </row>
    <row r="2809" spans="1:5" ht="15.75" thickBot="1" x14ac:dyDescent="0.3">
      <c r="A2809" s="79" t="s">
        <v>3684</v>
      </c>
      <c r="B2809" s="85">
        <v>510</v>
      </c>
      <c r="C2809" s="79" t="s">
        <v>106</v>
      </c>
      <c r="D2809" s="85">
        <v>2</v>
      </c>
      <c r="E2809" s="79" t="s">
        <v>1149</v>
      </c>
    </row>
    <row r="2810" spans="1:5" ht="15.75" thickBot="1" x14ac:dyDescent="0.3">
      <c r="A2810" s="79" t="s">
        <v>3684</v>
      </c>
      <c r="B2810" s="85">
        <v>510</v>
      </c>
      <c r="C2810" s="79" t="s">
        <v>106</v>
      </c>
      <c r="D2810" s="85">
        <v>1</v>
      </c>
      <c r="E2810" s="79" t="s">
        <v>1148</v>
      </c>
    </row>
    <row r="2811" spans="1:5" ht="15.75" thickBot="1" x14ac:dyDescent="0.3">
      <c r="A2811" s="79" t="s">
        <v>3684</v>
      </c>
      <c r="B2811" s="85">
        <v>120</v>
      </c>
      <c r="C2811" s="79" t="s">
        <v>107</v>
      </c>
      <c r="D2811" s="85">
        <v>90</v>
      </c>
      <c r="E2811" s="79" t="s">
        <v>591</v>
      </c>
    </row>
    <row r="2812" spans="1:5" ht="15.75" thickBot="1" x14ac:dyDescent="0.3">
      <c r="A2812" s="79" t="s">
        <v>3684</v>
      </c>
      <c r="B2812" s="85">
        <v>120</v>
      </c>
      <c r="C2812" s="79" t="s">
        <v>107</v>
      </c>
      <c r="D2812" s="85">
        <v>636</v>
      </c>
      <c r="E2812" s="79" t="s">
        <v>596</v>
      </c>
    </row>
    <row r="2813" spans="1:5" ht="15.75" thickBot="1" x14ac:dyDescent="0.3">
      <c r="A2813" s="79" t="s">
        <v>3684</v>
      </c>
      <c r="B2813" s="85">
        <v>120</v>
      </c>
      <c r="C2813" s="79" t="s">
        <v>107</v>
      </c>
      <c r="D2813" s="85">
        <v>632</v>
      </c>
      <c r="E2813" s="79" t="s">
        <v>592</v>
      </c>
    </row>
    <row r="2814" spans="1:5" ht="15.75" thickBot="1" x14ac:dyDescent="0.3">
      <c r="A2814" s="79" t="s">
        <v>3684</v>
      </c>
      <c r="B2814" s="85">
        <v>120</v>
      </c>
      <c r="C2814" s="79" t="s">
        <v>107</v>
      </c>
      <c r="D2814" s="85">
        <v>634</v>
      </c>
      <c r="E2814" s="79" t="s">
        <v>594</v>
      </c>
    </row>
    <row r="2815" spans="1:5" ht="15.75" thickBot="1" x14ac:dyDescent="0.3">
      <c r="A2815" s="79" t="s">
        <v>3684</v>
      </c>
      <c r="B2815" s="85">
        <v>120</v>
      </c>
      <c r="C2815" s="79" t="s">
        <v>107</v>
      </c>
      <c r="D2815" s="85">
        <v>633</v>
      </c>
      <c r="E2815" s="79" t="s">
        <v>593</v>
      </c>
    </row>
    <row r="2816" spans="1:5" ht="15.75" thickBot="1" x14ac:dyDescent="0.3">
      <c r="A2816" s="79" t="s">
        <v>3684</v>
      </c>
      <c r="B2816" s="85">
        <v>120</v>
      </c>
      <c r="C2816" s="79" t="s">
        <v>107</v>
      </c>
      <c r="D2816" s="85">
        <v>637</v>
      </c>
      <c r="E2816" s="79" t="s">
        <v>597</v>
      </c>
    </row>
    <row r="2817" spans="1:5" ht="15.75" thickBot="1" x14ac:dyDescent="0.3">
      <c r="A2817" s="79" t="s">
        <v>3684</v>
      </c>
      <c r="B2817" s="85">
        <v>120</v>
      </c>
      <c r="C2817" s="79" t="s">
        <v>107</v>
      </c>
      <c r="D2817" s="85">
        <v>639</v>
      </c>
      <c r="E2817" s="79" t="s">
        <v>598</v>
      </c>
    </row>
    <row r="2818" spans="1:5" ht="15.75" thickBot="1" x14ac:dyDescent="0.3">
      <c r="A2818" s="79" t="s">
        <v>3684</v>
      </c>
      <c r="B2818" s="85">
        <v>120</v>
      </c>
      <c r="C2818" s="79" t="s">
        <v>107</v>
      </c>
      <c r="D2818" s="85">
        <v>635</v>
      </c>
      <c r="E2818" s="79" t="s">
        <v>595</v>
      </c>
    </row>
    <row r="2819" spans="1:5" ht="15.75" thickBot="1" x14ac:dyDescent="0.3">
      <c r="A2819" s="79" t="s">
        <v>3684</v>
      </c>
      <c r="B2819" s="85">
        <v>120</v>
      </c>
      <c r="C2819" s="79" t="s">
        <v>107</v>
      </c>
      <c r="D2819" s="85">
        <v>645</v>
      </c>
      <c r="E2819" s="79" t="s">
        <v>600</v>
      </c>
    </row>
    <row r="2820" spans="1:5" ht="15.75" thickBot="1" x14ac:dyDescent="0.3">
      <c r="A2820" s="79" t="s">
        <v>3684</v>
      </c>
      <c r="B2820" s="85">
        <v>120</v>
      </c>
      <c r="C2820" s="79" t="s">
        <v>107</v>
      </c>
      <c r="D2820" s="85">
        <v>640</v>
      </c>
      <c r="E2820" s="79" t="s">
        <v>599</v>
      </c>
    </row>
    <row r="2821" spans="1:5" ht="15.75" thickBot="1" x14ac:dyDescent="0.3">
      <c r="A2821" s="79" t="s">
        <v>3684</v>
      </c>
      <c r="B2821" s="85">
        <v>745</v>
      </c>
      <c r="C2821" s="79" t="s">
        <v>108</v>
      </c>
      <c r="D2821" s="85">
        <v>90</v>
      </c>
      <c r="E2821" s="79" t="s">
        <v>1295</v>
      </c>
    </row>
    <row r="2822" spans="1:5" ht="15.75" thickBot="1" x14ac:dyDescent="0.3">
      <c r="A2822" s="79" t="s">
        <v>3684</v>
      </c>
      <c r="B2822" s="85">
        <v>745</v>
      </c>
      <c r="C2822" s="79" t="s">
        <v>108</v>
      </c>
      <c r="D2822" s="85">
        <v>89</v>
      </c>
      <c r="E2822" s="79" t="s">
        <v>1294</v>
      </c>
    </row>
    <row r="2823" spans="1:5" ht="15.75" thickBot="1" x14ac:dyDescent="0.3">
      <c r="A2823" s="79" t="s">
        <v>3684</v>
      </c>
      <c r="B2823" s="85">
        <v>745</v>
      </c>
      <c r="C2823" s="79" t="s">
        <v>108</v>
      </c>
      <c r="D2823" s="85">
        <v>500</v>
      </c>
      <c r="E2823" s="79" t="s">
        <v>1296</v>
      </c>
    </row>
    <row r="2824" spans="1:5" ht="15.75" thickBot="1" x14ac:dyDescent="0.3">
      <c r="A2824" s="79" t="s">
        <v>3684</v>
      </c>
      <c r="B2824" s="85">
        <v>745</v>
      </c>
      <c r="C2824" s="79" t="s">
        <v>108</v>
      </c>
      <c r="D2824" s="85">
        <v>632</v>
      </c>
      <c r="E2824" s="79" t="s">
        <v>1298</v>
      </c>
    </row>
    <row r="2825" spans="1:5" ht="15.75" thickBot="1" x14ac:dyDescent="0.3">
      <c r="A2825" s="79" t="s">
        <v>3684</v>
      </c>
      <c r="B2825" s="85">
        <v>745</v>
      </c>
      <c r="C2825" s="79" t="s">
        <v>108</v>
      </c>
      <c r="D2825" s="85">
        <v>502</v>
      </c>
      <c r="E2825" s="79" t="s">
        <v>1297</v>
      </c>
    </row>
    <row r="2826" spans="1:5" ht="15.75" thickBot="1" x14ac:dyDescent="0.3">
      <c r="A2826" s="79" t="s">
        <v>3684</v>
      </c>
      <c r="B2826" s="85">
        <v>990</v>
      </c>
      <c r="C2826" s="79" t="s">
        <v>109</v>
      </c>
      <c r="D2826" s="85">
        <v>4</v>
      </c>
      <c r="E2826" s="79" t="s">
        <v>1846</v>
      </c>
    </row>
    <row r="2827" spans="1:5" ht="15.75" thickBot="1" x14ac:dyDescent="0.3">
      <c r="A2827" s="79" t="s">
        <v>3684</v>
      </c>
      <c r="B2827" s="85">
        <v>990</v>
      </c>
      <c r="C2827" s="79" t="s">
        <v>109</v>
      </c>
      <c r="D2827" s="85">
        <v>6</v>
      </c>
      <c r="E2827" s="79" t="s">
        <v>1847</v>
      </c>
    </row>
    <row r="2828" spans="1:5" ht="15.75" thickBot="1" x14ac:dyDescent="0.3">
      <c r="A2828" s="79" t="s">
        <v>3684</v>
      </c>
      <c r="B2828" s="85">
        <v>990</v>
      </c>
      <c r="C2828" s="79" t="s">
        <v>109</v>
      </c>
      <c r="D2828" s="85">
        <v>1</v>
      </c>
      <c r="E2828" s="79" t="s">
        <v>1843</v>
      </c>
    </row>
    <row r="2829" spans="1:5" ht="15.75" thickBot="1" x14ac:dyDescent="0.3">
      <c r="A2829" s="79" t="s">
        <v>3684</v>
      </c>
      <c r="B2829" s="85">
        <v>990</v>
      </c>
      <c r="C2829" s="79" t="s">
        <v>109</v>
      </c>
      <c r="D2829" s="85">
        <v>2</v>
      </c>
      <c r="E2829" s="79" t="s">
        <v>1844</v>
      </c>
    </row>
    <row r="2830" spans="1:5" ht="15.75" thickBot="1" x14ac:dyDescent="0.3">
      <c r="A2830" s="79" t="s">
        <v>3684</v>
      </c>
      <c r="B2830" s="85">
        <v>990</v>
      </c>
      <c r="C2830" s="79" t="s">
        <v>109</v>
      </c>
      <c r="D2830" s="85">
        <v>5</v>
      </c>
      <c r="E2830" s="79" t="s">
        <v>1550</v>
      </c>
    </row>
    <row r="2831" spans="1:5" ht="15.75" thickBot="1" x14ac:dyDescent="0.3">
      <c r="A2831" s="79" t="s">
        <v>3684</v>
      </c>
      <c r="B2831" s="85">
        <v>990</v>
      </c>
      <c r="C2831" s="79" t="s">
        <v>109</v>
      </c>
      <c r="D2831" s="85">
        <v>3</v>
      </c>
      <c r="E2831" s="79" t="s">
        <v>1845</v>
      </c>
    </row>
    <row r="2832" spans="1:5" ht="15.75" thickBot="1" x14ac:dyDescent="0.3">
      <c r="A2832" s="79" t="s">
        <v>3684</v>
      </c>
      <c r="B2832" s="85">
        <v>990</v>
      </c>
      <c r="C2832" s="79" t="s">
        <v>109</v>
      </c>
      <c r="D2832" s="85">
        <v>89</v>
      </c>
      <c r="E2832" s="79" t="s">
        <v>1848</v>
      </c>
    </row>
    <row r="2833" spans="1:5" ht="15.75" thickBot="1" x14ac:dyDescent="0.3">
      <c r="A2833" s="79" t="s">
        <v>3684</v>
      </c>
      <c r="B2833" s="85">
        <v>990</v>
      </c>
      <c r="C2833" s="79" t="s">
        <v>109</v>
      </c>
      <c r="D2833" s="85">
        <v>133</v>
      </c>
      <c r="E2833" s="79" t="s">
        <v>1849</v>
      </c>
    </row>
    <row r="2834" spans="1:5" ht="15.75" thickBot="1" x14ac:dyDescent="0.3">
      <c r="A2834" s="79" t="s">
        <v>3684</v>
      </c>
      <c r="B2834" s="85">
        <v>990</v>
      </c>
      <c r="C2834" s="79" t="s">
        <v>109</v>
      </c>
      <c r="D2834" s="85">
        <v>177</v>
      </c>
      <c r="E2834" s="79" t="s">
        <v>1850</v>
      </c>
    </row>
    <row r="2835" spans="1:5" ht="15.75" thickBot="1" x14ac:dyDescent="0.3">
      <c r="A2835" s="79" t="s">
        <v>3684</v>
      </c>
      <c r="B2835" s="85">
        <v>990</v>
      </c>
      <c r="C2835" s="79" t="s">
        <v>109</v>
      </c>
      <c r="D2835" s="85">
        <v>456</v>
      </c>
      <c r="E2835" s="79" t="s">
        <v>1851</v>
      </c>
    </row>
    <row r="2836" spans="1:5" ht="15.75" thickBot="1" x14ac:dyDescent="0.3">
      <c r="A2836" s="79" t="s">
        <v>3684</v>
      </c>
      <c r="B2836" s="85">
        <v>990</v>
      </c>
      <c r="C2836" s="79" t="s">
        <v>109</v>
      </c>
      <c r="D2836" s="85">
        <v>632</v>
      </c>
      <c r="E2836" s="79" t="s">
        <v>1852</v>
      </c>
    </row>
    <row r="2837" spans="1:5" ht="15.75" thickBot="1" x14ac:dyDescent="0.3">
      <c r="A2837" s="79" t="s">
        <v>3684</v>
      </c>
      <c r="B2837" s="85">
        <v>990</v>
      </c>
      <c r="C2837" s="79" t="s">
        <v>109</v>
      </c>
      <c r="D2837" s="85">
        <v>633</v>
      </c>
      <c r="E2837" s="79" t="s">
        <v>1853</v>
      </c>
    </row>
    <row r="2838" spans="1:5" ht="15.75" thickBot="1" x14ac:dyDescent="0.3">
      <c r="A2838" s="79" t="s">
        <v>3684</v>
      </c>
      <c r="B2838" s="85">
        <v>990</v>
      </c>
      <c r="C2838" s="79" t="s">
        <v>109</v>
      </c>
      <c r="D2838" s="85">
        <v>735</v>
      </c>
      <c r="E2838" s="79" t="s">
        <v>1854</v>
      </c>
    </row>
    <row r="2839" spans="1:5" ht="15.75" thickBot="1" x14ac:dyDescent="0.3">
      <c r="A2839" s="79" t="s">
        <v>3684</v>
      </c>
      <c r="B2839" s="85">
        <v>990</v>
      </c>
      <c r="C2839" s="79" t="s">
        <v>109</v>
      </c>
      <c r="D2839" s="85">
        <v>736</v>
      </c>
      <c r="E2839" s="79" t="s">
        <v>1855</v>
      </c>
    </row>
    <row r="2840" spans="1:5" ht="15.75" thickBot="1" x14ac:dyDescent="0.3">
      <c r="A2840" s="79" t="s">
        <v>3684</v>
      </c>
      <c r="B2840" s="85">
        <v>980</v>
      </c>
      <c r="C2840" s="79" t="s">
        <v>110</v>
      </c>
      <c r="D2840" s="85">
        <v>45</v>
      </c>
      <c r="E2840" s="79" t="s">
        <v>1837</v>
      </c>
    </row>
    <row r="2841" spans="1:5" ht="15.75" thickBot="1" x14ac:dyDescent="0.3">
      <c r="A2841" s="79" t="s">
        <v>3684</v>
      </c>
      <c r="B2841" s="85">
        <v>980</v>
      </c>
      <c r="C2841" s="79" t="s">
        <v>110</v>
      </c>
      <c r="D2841" s="85">
        <v>500</v>
      </c>
      <c r="E2841" s="79" t="s">
        <v>1838</v>
      </c>
    </row>
    <row r="2842" spans="1:5" ht="15.75" thickBot="1" x14ac:dyDescent="0.3">
      <c r="A2842" s="79" t="s">
        <v>3684</v>
      </c>
      <c r="B2842" s="85">
        <v>980</v>
      </c>
      <c r="C2842" s="79" t="s">
        <v>110</v>
      </c>
      <c r="D2842" s="85">
        <v>502</v>
      </c>
      <c r="E2842" s="79" t="s">
        <v>1840</v>
      </c>
    </row>
    <row r="2843" spans="1:5" ht="15.75" thickBot="1" x14ac:dyDescent="0.3">
      <c r="A2843" s="79" t="s">
        <v>3684</v>
      </c>
      <c r="B2843" s="85">
        <v>980</v>
      </c>
      <c r="C2843" s="79" t="s">
        <v>110</v>
      </c>
      <c r="D2843" s="85">
        <v>501</v>
      </c>
      <c r="E2843" s="79" t="s">
        <v>1839</v>
      </c>
    </row>
    <row r="2844" spans="1:5" ht="15.75" thickBot="1" x14ac:dyDescent="0.3">
      <c r="A2844" s="79" t="s">
        <v>3684</v>
      </c>
      <c r="B2844" s="85">
        <v>980</v>
      </c>
      <c r="C2844" s="79" t="s">
        <v>110</v>
      </c>
      <c r="D2844" s="85">
        <v>735</v>
      </c>
      <c r="E2844" s="79" t="s">
        <v>1841</v>
      </c>
    </row>
    <row r="2845" spans="1:5" ht="15.75" thickBot="1" x14ac:dyDescent="0.3">
      <c r="A2845" s="79" t="s">
        <v>3684</v>
      </c>
      <c r="B2845" s="85">
        <v>980</v>
      </c>
      <c r="C2845" s="79" t="s">
        <v>110</v>
      </c>
      <c r="D2845" s="85">
        <v>736</v>
      </c>
      <c r="E2845" s="79" t="s">
        <v>1842</v>
      </c>
    </row>
    <row r="2846" spans="1:5" ht="15.75" thickBot="1" x14ac:dyDescent="0.3">
      <c r="A2846" s="79" t="s">
        <v>3684</v>
      </c>
      <c r="B2846" s="85">
        <v>77</v>
      </c>
      <c r="C2846" s="79" t="s">
        <v>111</v>
      </c>
      <c r="D2846" s="85">
        <v>735</v>
      </c>
      <c r="E2846" s="79" t="s">
        <v>536</v>
      </c>
    </row>
    <row r="2847" spans="1:5" ht="15.75" thickBot="1" x14ac:dyDescent="0.3">
      <c r="A2847" s="79" t="s">
        <v>3684</v>
      </c>
      <c r="B2847" s="85">
        <v>127</v>
      </c>
      <c r="C2847" s="79" t="s">
        <v>112</v>
      </c>
      <c r="D2847" s="85">
        <v>755</v>
      </c>
      <c r="E2847" s="79" t="s">
        <v>609</v>
      </c>
    </row>
    <row r="2848" spans="1:5" ht="15.75" thickBot="1" x14ac:dyDescent="0.3">
      <c r="A2848" s="79" t="s">
        <v>3684</v>
      </c>
      <c r="B2848" s="85">
        <v>127</v>
      </c>
      <c r="C2848" s="79" t="s">
        <v>112</v>
      </c>
      <c r="D2848" s="85">
        <v>738</v>
      </c>
      <c r="E2848" s="79" t="s">
        <v>607</v>
      </c>
    </row>
    <row r="2849" spans="1:5" ht="15.75" thickBot="1" x14ac:dyDescent="0.3">
      <c r="A2849" s="79" t="s">
        <v>3684</v>
      </c>
      <c r="B2849" s="85">
        <v>127</v>
      </c>
      <c r="C2849" s="79" t="s">
        <v>112</v>
      </c>
      <c r="D2849" s="85">
        <v>735</v>
      </c>
      <c r="E2849" s="79" t="s">
        <v>604</v>
      </c>
    </row>
    <row r="2850" spans="1:5" ht="15.75" thickBot="1" x14ac:dyDescent="0.3">
      <c r="A2850" s="79" t="s">
        <v>3684</v>
      </c>
      <c r="B2850" s="85">
        <v>127</v>
      </c>
      <c r="C2850" s="79" t="s">
        <v>112</v>
      </c>
      <c r="D2850" s="85">
        <v>737</v>
      </c>
      <c r="E2850" s="79" t="s">
        <v>606</v>
      </c>
    </row>
    <row r="2851" spans="1:5" ht="15.75" thickBot="1" x14ac:dyDescent="0.3">
      <c r="A2851" s="79" t="s">
        <v>3684</v>
      </c>
      <c r="B2851" s="85">
        <v>127</v>
      </c>
      <c r="C2851" s="79" t="s">
        <v>112</v>
      </c>
      <c r="D2851" s="85">
        <v>736</v>
      </c>
      <c r="E2851" s="79" t="s">
        <v>605</v>
      </c>
    </row>
    <row r="2852" spans="1:5" ht="15.75" thickBot="1" x14ac:dyDescent="0.3">
      <c r="A2852" s="79" t="s">
        <v>3684</v>
      </c>
      <c r="B2852" s="85">
        <v>127</v>
      </c>
      <c r="C2852" s="79" t="s">
        <v>112</v>
      </c>
      <c r="D2852" s="85">
        <v>739</v>
      </c>
      <c r="E2852" s="79" t="s">
        <v>608</v>
      </c>
    </row>
    <row r="2853" spans="1:5" ht="15.75" thickBot="1" x14ac:dyDescent="0.3">
      <c r="A2853" s="79" t="s">
        <v>3684</v>
      </c>
      <c r="B2853" s="85">
        <v>97</v>
      </c>
      <c r="C2853" s="79" t="s">
        <v>113</v>
      </c>
      <c r="D2853" s="85">
        <v>735</v>
      </c>
      <c r="E2853" s="79" t="s">
        <v>539</v>
      </c>
    </row>
    <row r="2854" spans="1:5" ht="15.75" thickBot="1" x14ac:dyDescent="0.3">
      <c r="A2854" s="79" t="s">
        <v>3684</v>
      </c>
      <c r="B2854" s="85">
        <v>97</v>
      </c>
      <c r="C2854" s="79" t="s">
        <v>113</v>
      </c>
      <c r="D2854" s="85">
        <v>736</v>
      </c>
      <c r="E2854" s="79" t="s">
        <v>540</v>
      </c>
    </row>
    <row r="2855" spans="1:5" ht="15.75" thickBot="1" x14ac:dyDescent="0.3">
      <c r="A2855" s="79" t="s">
        <v>3684</v>
      </c>
      <c r="B2855" s="85">
        <v>97</v>
      </c>
      <c r="C2855" s="79" t="s">
        <v>113</v>
      </c>
      <c r="D2855" s="85">
        <v>737</v>
      </c>
      <c r="E2855" s="79" t="s">
        <v>541</v>
      </c>
    </row>
    <row r="2856" spans="1:5" ht="15.75" thickBot="1" x14ac:dyDescent="0.3">
      <c r="A2856" s="79" t="s">
        <v>3684</v>
      </c>
      <c r="B2856" s="85">
        <v>113</v>
      </c>
      <c r="C2856" s="79" t="s">
        <v>114</v>
      </c>
      <c r="D2856" s="85">
        <v>730</v>
      </c>
      <c r="E2856" s="79" t="s">
        <v>570</v>
      </c>
    </row>
    <row r="2857" spans="1:5" ht="15.75" thickBot="1" x14ac:dyDescent="0.3">
      <c r="A2857" s="79" t="s">
        <v>3684</v>
      </c>
      <c r="B2857" s="85">
        <v>112</v>
      </c>
      <c r="C2857" s="79" t="s">
        <v>115</v>
      </c>
      <c r="D2857" s="85">
        <v>739</v>
      </c>
      <c r="E2857" s="79" t="s">
        <v>571</v>
      </c>
    </row>
    <row r="2858" spans="1:5" ht="15.75" thickBot="1" x14ac:dyDescent="0.3">
      <c r="A2858" s="79" t="s">
        <v>3684</v>
      </c>
      <c r="B2858" s="85">
        <v>112</v>
      </c>
      <c r="C2858" s="79" t="s">
        <v>115</v>
      </c>
      <c r="D2858" s="85">
        <v>700</v>
      </c>
      <c r="E2858" s="79" t="s">
        <v>566</v>
      </c>
    </row>
    <row r="2859" spans="1:5" ht="15.75" thickBot="1" x14ac:dyDescent="0.3">
      <c r="A2859" s="79" t="s">
        <v>3684</v>
      </c>
      <c r="B2859" s="85">
        <v>112</v>
      </c>
      <c r="C2859" s="79" t="s">
        <v>115</v>
      </c>
      <c r="D2859" s="85">
        <v>741</v>
      </c>
      <c r="E2859" s="79" t="s">
        <v>573</v>
      </c>
    </row>
    <row r="2860" spans="1:5" ht="15.75" thickBot="1" x14ac:dyDescent="0.3">
      <c r="A2860" s="79" t="s">
        <v>3684</v>
      </c>
      <c r="B2860" s="85">
        <v>112</v>
      </c>
      <c r="C2860" s="79" t="s">
        <v>115</v>
      </c>
      <c r="D2860" s="85">
        <v>745</v>
      </c>
      <c r="E2860" s="79" t="s">
        <v>577</v>
      </c>
    </row>
    <row r="2861" spans="1:5" ht="15.75" thickBot="1" x14ac:dyDescent="0.3">
      <c r="A2861" s="79" t="s">
        <v>3684</v>
      </c>
      <c r="B2861" s="85">
        <v>112</v>
      </c>
      <c r="C2861" s="79" t="s">
        <v>115</v>
      </c>
      <c r="D2861" s="85">
        <v>737</v>
      </c>
      <c r="E2861" s="79" t="s">
        <v>569</v>
      </c>
    </row>
    <row r="2862" spans="1:5" ht="15.75" thickBot="1" x14ac:dyDescent="0.3">
      <c r="A2862" s="79" t="s">
        <v>3684</v>
      </c>
      <c r="B2862" s="85">
        <v>112</v>
      </c>
      <c r="C2862" s="79" t="s">
        <v>115</v>
      </c>
      <c r="D2862" s="85">
        <v>749</v>
      </c>
      <c r="E2862" s="79" t="s">
        <v>581</v>
      </c>
    </row>
    <row r="2863" spans="1:5" ht="15.75" thickBot="1" x14ac:dyDescent="0.3">
      <c r="A2863" s="79" t="s">
        <v>3684</v>
      </c>
      <c r="B2863" s="85">
        <v>112</v>
      </c>
      <c r="C2863" s="79" t="s">
        <v>115</v>
      </c>
      <c r="D2863" s="85">
        <v>736</v>
      </c>
      <c r="E2863" s="79" t="s">
        <v>568</v>
      </c>
    </row>
    <row r="2864" spans="1:5" ht="15.75" thickBot="1" x14ac:dyDescent="0.3">
      <c r="A2864" s="79" t="s">
        <v>3684</v>
      </c>
      <c r="B2864" s="85">
        <v>112</v>
      </c>
      <c r="C2864" s="79" t="s">
        <v>115</v>
      </c>
      <c r="D2864" s="85">
        <v>747</v>
      </c>
      <c r="E2864" s="79" t="s">
        <v>579</v>
      </c>
    </row>
    <row r="2865" spans="1:5" ht="15.75" thickBot="1" x14ac:dyDescent="0.3">
      <c r="A2865" s="79" t="s">
        <v>3684</v>
      </c>
      <c r="B2865" s="85">
        <v>112</v>
      </c>
      <c r="C2865" s="79" t="s">
        <v>115</v>
      </c>
      <c r="D2865" s="85">
        <v>746</v>
      </c>
      <c r="E2865" s="79" t="s">
        <v>578</v>
      </c>
    </row>
    <row r="2866" spans="1:5" ht="15.75" thickBot="1" x14ac:dyDescent="0.3">
      <c r="A2866" s="79" t="s">
        <v>3684</v>
      </c>
      <c r="B2866" s="85">
        <v>112</v>
      </c>
      <c r="C2866" s="79" t="s">
        <v>115</v>
      </c>
      <c r="D2866" s="85">
        <v>743</v>
      </c>
      <c r="E2866" s="79" t="s">
        <v>575</v>
      </c>
    </row>
    <row r="2867" spans="1:5" ht="15.75" thickBot="1" x14ac:dyDescent="0.3">
      <c r="A2867" s="79" t="s">
        <v>3684</v>
      </c>
      <c r="B2867" s="85">
        <v>112</v>
      </c>
      <c r="C2867" s="79" t="s">
        <v>115</v>
      </c>
      <c r="D2867" s="85">
        <v>748</v>
      </c>
      <c r="E2867" s="79" t="s">
        <v>580</v>
      </c>
    </row>
    <row r="2868" spans="1:5" ht="15.75" thickBot="1" x14ac:dyDescent="0.3">
      <c r="A2868" s="79" t="s">
        <v>3684</v>
      </c>
      <c r="B2868" s="85">
        <v>112</v>
      </c>
      <c r="C2868" s="79" t="s">
        <v>115</v>
      </c>
      <c r="D2868" s="85">
        <v>735</v>
      </c>
      <c r="E2868" s="79" t="s">
        <v>567</v>
      </c>
    </row>
    <row r="2869" spans="1:5" ht="15.75" thickBot="1" x14ac:dyDescent="0.3">
      <c r="A2869" s="79" t="s">
        <v>3684</v>
      </c>
      <c r="B2869" s="85">
        <v>112</v>
      </c>
      <c r="C2869" s="79" t="s">
        <v>115</v>
      </c>
      <c r="D2869" s="85">
        <v>744</v>
      </c>
      <c r="E2869" s="79" t="s">
        <v>576</v>
      </c>
    </row>
    <row r="2870" spans="1:5" ht="15.75" thickBot="1" x14ac:dyDescent="0.3">
      <c r="A2870" s="79" t="s">
        <v>3684</v>
      </c>
      <c r="B2870" s="85">
        <v>112</v>
      </c>
      <c r="C2870" s="79" t="s">
        <v>115</v>
      </c>
      <c r="D2870" s="85">
        <v>991</v>
      </c>
      <c r="E2870" s="79" t="s">
        <v>582</v>
      </c>
    </row>
    <row r="2871" spans="1:5" ht="15.75" thickBot="1" x14ac:dyDescent="0.3">
      <c r="A2871" s="79" t="s">
        <v>3684</v>
      </c>
      <c r="B2871" s="85">
        <v>112</v>
      </c>
      <c r="C2871" s="79" t="s">
        <v>115</v>
      </c>
      <c r="D2871" s="85">
        <v>740</v>
      </c>
      <c r="E2871" s="79" t="s">
        <v>572</v>
      </c>
    </row>
    <row r="2872" spans="1:5" ht="15.75" thickBot="1" x14ac:dyDescent="0.3">
      <c r="A2872" s="79" t="s">
        <v>3684</v>
      </c>
      <c r="B2872" s="85">
        <v>112</v>
      </c>
      <c r="C2872" s="79" t="s">
        <v>115</v>
      </c>
      <c r="D2872" s="85">
        <v>742</v>
      </c>
      <c r="E2872" s="79" t="s">
        <v>574</v>
      </c>
    </row>
    <row r="2873" spans="1:5" ht="15.75" thickBot="1" x14ac:dyDescent="0.3">
      <c r="A2873" s="79" t="s">
        <v>3684</v>
      </c>
      <c r="B2873" s="85">
        <v>112</v>
      </c>
      <c r="C2873" s="79" t="s">
        <v>115</v>
      </c>
      <c r="D2873" s="85">
        <v>632</v>
      </c>
      <c r="E2873" s="79" t="s">
        <v>565</v>
      </c>
    </row>
    <row r="2874" spans="1:5" ht="15.75" thickBot="1" x14ac:dyDescent="0.3">
      <c r="A2874" s="79" t="s">
        <v>3684</v>
      </c>
      <c r="B2874" s="85">
        <v>112</v>
      </c>
      <c r="C2874" s="79" t="s">
        <v>115</v>
      </c>
      <c r="D2874" s="85">
        <v>738</v>
      </c>
      <c r="E2874" s="79" t="s">
        <v>570</v>
      </c>
    </row>
    <row r="2875" spans="1:5" ht="15.75" thickBot="1" x14ac:dyDescent="0.3">
      <c r="A2875" s="79" t="s">
        <v>3684</v>
      </c>
      <c r="B2875" s="85">
        <v>122</v>
      </c>
      <c r="C2875" s="79" t="s">
        <v>129</v>
      </c>
      <c r="D2875" s="85">
        <v>735</v>
      </c>
      <c r="E2875" s="79" t="s">
        <v>601</v>
      </c>
    </row>
    <row r="2876" spans="1:5" ht="15.75" thickBot="1" x14ac:dyDescent="0.3">
      <c r="A2876" s="79" t="s">
        <v>3684</v>
      </c>
      <c r="B2876" s="85">
        <v>122</v>
      </c>
      <c r="C2876" s="79" t="s">
        <v>129</v>
      </c>
      <c r="D2876" s="85">
        <v>736</v>
      </c>
      <c r="E2876" s="79" t="s">
        <v>602</v>
      </c>
    </row>
    <row r="2877" spans="1:5" ht="15.75" thickBot="1" x14ac:dyDescent="0.3">
      <c r="A2877" s="79" t="s">
        <v>3684</v>
      </c>
      <c r="B2877" s="85">
        <v>122</v>
      </c>
      <c r="C2877" s="79" t="s">
        <v>129</v>
      </c>
      <c r="D2877" s="85">
        <v>737</v>
      </c>
      <c r="E2877" s="79" t="s">
        <v>603</v>
      </c>
    </row>
    <row r="2878" spans="1:5" ht="15.75" thickBot="1" x14ac:dyDescent="0.3">
      <c r="A2878" s="79" t="s">
        <v>3684</v>
      </c>
      <c r="B2878" s="85">
        <v>45</v>
      </c>
      <c r="C2878" s="79" t="s">
        <v>130</v>
      </c>
      <c r="D2878" s="85">
        <v>356</v>
      </c>
      <c r="E2878" s="79" t="s">
        <v>460</v>
      </c>
    </row>
    <row r="2879" spans="1:5" ht="15.75" thickBot="1" x14ac:dyDescent="0.3">
      <c r="A2879" s="79" t="s">
        <v>3684</v>
      </c>
      <c r="B2879" s="85">
        <v>45</v>
      </c>
      <c r="C2879" s="79" t="s">
        <v>130</v>
      </c>
      <c r="D2879" s="85">
        <v>89</v>
      </c>
      <c r="E2879" s="79" t="s">
        <v>451</v>
      </c>
    </row>
    <row r="2880" spans="1:5" ht="15.75" thickBot="1" x14ac:dyDescent="0.3">
      <c r="A2880" s="79" t="s">
        <v>3684</v>
      </c>
      <c r="B2880" s="85">
        <v>45</v>
      </c>
      <c r="C2880" s="79" t="s">
        <v>130</v>
      </c>
      <c r="D2880" s="85">
        <v>90</v>
      </c>
      <c r="E2880" s="79" t="s">
        <v>452</v>
      </c>
    </row>
    <row r="2881" spans="1:5" ht="15.75" thickBot="1" x14ac:dyDescent="0.3">
      <c r="A2881" s="79" t="s">
        <v>3684</v>
      </c>
      <c r="B2881" s="85">
        <v>45</v>
      </c>
      <c r="C2881" s="79" t="s">
        <v>130</v>
      </c>
      <c r="D2881" s="85">
        <v>177</v>
      </c>
      <c r="E2881" s="79" t="s">
        <v>453</v>
      </c>
    </row>
    <row r="2882" spans="1:5" ht="15.75" thickBot="1" x14ac:dyDescent="0.3">
      <c r="A2882" s="79" t="s">
        <v>3684</v>
      </c>
      <c r="B2882" s="85">
        <v>45</v>
      </c>
      <c r="C2882" s="79" t="s">
        <v>130</v>
      </c>
      <c r="D2882" s="85">
        <v>400</v>
      </c>
      <c r="E2882" s="79" t="s">
        <v>462</v>
      </c>
    </row>
    <row r="2883" spans="1:5" ht="15.75" thickBot="1" x14ac:dyDescent="0.3">
      <c r="A2883" s="79" t="s">
        <v>3684</v>
      </c>
      <c r="B2883" s="85">
        <v>45</v>
      </c>
      <c r="C2883" s="79" t="s">
        <v>130</v>
      </c>
      <c r="D2883" s="85">
        <v>178</v>
      </c>
      <c r="E2883" s="79" t="s">
        <v>454</v>
      </c>
    </row>
    <row r="2884" spans="1:5" ht="15.75" thickBot="1" x14ac:dyDescent="0.3">
      <c r="A2884" s="79" t="s">
        <v>3684</v>
      </c>
      <c r="B2884" s="85">
        <v>45</v>
      </c>
      <c r="C2884" s="79" t="s">
        <v>130</v>
      </c>
      <c r="D2884" s="85">
        <v>221</v>
      </c>
      <c r="E2884" s="79" t="s">
        <v>455</v>
      </c>
    </row>
    <row r="2885" spans="1:5" ht="15.75" thickBot="1" x14ac:dyDescent="0.3">
      <c r="A2885" s="79" t="s">
        <v>3684</v>
      </c>
      <c r="B2885" s="85">
        <v>45</v>
      </c>
      <c r="C2885" s="79" t="s">
        <v>130</v>
      </c>
      <c r="D2885" s="85">
        <v>222</v>
      </c>
      <c r="E2885" s="79" t="s">
        <v>456</v>
      </c>
    </row>
    <row r="2886" spans="1:5" ht="15.75" thickBot="1" x14ac:dyDescent="0.3">
      <c r="A2886" s="79" t="s">
        <v>3684</v>
      </c>
      <c r="B2886" s="85">
        <v>45</v>
      </c>
      <c r="C2886" s="79" t="s">
        <v>130</v>
      </c>
      <c r="D2886" s="85">
        <v>223</v>
      </c>
      <c r="E2886" s="79" t="s">
        <v>457</v>
      </c>
    </row>
    <row r="2887" spans="1:5" ht="15.75" thickBot="1" x14ac:dyDescent="0.3">
      <c r="A2887" s="79" t="s">
        <v>3684</v>
      </c>
      <c r="B2887" s="85">
        <v>45</v>
      </c>
      <c r="C2887" s="79" t="s">
        <v>130</v>
      </c>
      <c r="D2887" s="85">
        <v>354</v>
      </c>
      <c r="E2887" s="79" t="s">
        <v>458</v>
      </c>
    </row>
    <row r="2888" spans="1:5" ht="15.75" thickBot="1" x14ac:dyDescent="0.3">
      <c r="A2888" s="79" t="s">
        <v>3684</v>
      </c>
      <c r="B2888" s="85">
        <v>45</v>
      </c>
      <c r="C2888" s="79" t="s">
        <v>130</v>
      </c>
      <c r="D2888" s="85">
        <v>360</v>
      </c>
      <c r="E2888" s="79" t="s">
        <v>461</v>
      </c>
    </row>
    <row r="2889" spans="1:5" ht="15.75" thickBot="1" x14ac:dyDescent="0.3">
      <c r="A2889" s="79" t="s">
        <v>3684</v>
      </c>
      <c r="B2889" s="85">
        <v>45</v>
      </c>
      <c r="C2889" s="79" t="s">
        <v>130</v>
      </c>
      <c r="D2889" s="85">
        <v>355</v>
      </c>
      <c r="E2889" s="79" t="s">
        <v>459</v>
      </c>
    </row>
    <row r="2890" spans="1:5" ht="15.75" thickBot="1" x14ac:dyDescent="0.3">
      <c r="A2890" s="79" t="s">
        <v>3684</v>
      </c>
      <c r="B2890" s="85">
        <v>45</v>
      </c>
      <c r="C2890" s="79" t="s">
        <v>130</v>
      </c>
      <c r="D2890" s="85">
        <v>632</v>
      </c>
      <c r="E2890" s="79" t="s">
        <v>463</v>
      </c>
    </row>
    <row r="2891" spans="1:5" ht="15.75" thickBot="1" x14ac:dyDescent="0.3">
      <c r="A2891" s="79" t="s">
        <v>3684</v>
      </c>
      <c r="B2891" s="85">
        <v>45</v>
      </c>
      <c r="C2891" s="79" t="s">
        <v>130</v>
      </c>
      <c r="D2891" s="85">
        <v>691</v>
      </c>
      <c r="E2891" s="79" t="s">
        <v>464</v>
      </c>
    </row>
    <row r="2892" spans="1:5" ht="15.75" thickBot="1" x14ac:dyDescent="0.3">
      <c r="A2892" s="79" t="s">
        <v>3684</v>
      </c>
      <c r="B2892" s="85">
        <v>45</v>
      </c>
      <c r="C2892" s="79" t="s">
        <v>130</v>
      </c>
      <c r="D2892" s="85">
        <v>735</v>
      </c>
      <c r="E2892" s="79" t="s">
        <v>465</v>
      </c>
    </row>
    <row r="2893" spans="1:5" ht="15.75" thickBot="1" x14ac:dyDescent="0.3">
      <c r="A2893" s="79" t="s">
        <v>3684</v>
      </c>
      <c r="B2893" s="85">
        <v>82</v>
      </c>
      <c r="C2893" s="79" t="s">
        <v>131</v>
      </c>
      <c r="D2893" s="85">
        <v>735</v>
      </c>
      <c r="E2893" s="79" t="s">
        <v>537</v>
      </c>
    </row>
    <row r="2894" spans="1:5" ht="15.75" thickBot="1" x14ac:dyDescent="0.3">
      <c r="A2894" s="79" t="s">
        <v>3684</v>
      </c>
      <c r="B2894" s="85">
        <v>82</v>
      </c>
      <c r="C2894" s="79" t="s">
        <v>131</v>
      </c>
      <c r="D2894" s="85">
        <v>736</v>
      </c>
      <c r="E2894" s="79" t="s">
        <v>538</v>
      </c>
    </row>
    <row r="2895" spans="1:5" ht="15.75" thickBot="1" x14ac:dyDescent="0.3">
      <c r="A2895" s="79" t="s">
        <v>3684</v>
      </c>
      <c r="B2895" s="85">
        <v>117</v>
      </c>
      <c r="C2895" s="79" t="s">
        <v>132</v>
      </c>
      <c r="D2895" s="85">
        <v>738</v>
      </c>
      <c r="E2895" s="79" t="s">
        <v>586</v>
      </c>
    </row>
    <row r="2896" spans="1:5" ht="15.75" thickBot="1" x14ac:dyDescent="0.3">
      <c r="A2896" s="79" t="s">
        <v>3684</v>
      </c>
      <c r="B2896" s="85">
        <v>117</v>
      </c>
      <c r="C2896" s="79" t="s">
        <v>132</v>
      </c>
      <c r="D2896" s="85">
        <v>737</v>
      </c>
      <c r="E2896" s="79" t="s">
        <v>585</v>
      </c>
    </row>
    <row r="2897" spans="1:5" ht="15.75" thickBot="1" x14ac:dyDescent="0.3">
      <c r="A2897" s="79" t="s">
        <v>3684</v>
      </c>
      <c r="B2897" s="85">
        <v>117</v>
      </c>
      <c r="C2897" s="79" t="s">
        <v>132</v>
      </c>
      <c r="D2897" s="85">
        <v>739</v>
      </c>
      <c r="E2897" s="79" t="s">
        <v>587</v>
      </c>
    </row>
    <row r="2898" spans="1:5" ht="15.75" thickBot="1" x14ac:dyDescent="0.3">
      <c r="A2898" s="79" t="s">
        <v>3684</v>
      </c>
      <c r="B2898" s="85">
        <v>117</v>
      </c>
      <c r="C2898" s="79" t="s">
        <v>132</v>
      </c>
      <c r="D2898" s="85">
        <v>741</v>
      </c>
      <c r="E2898" s="79" t="s">
        <v>589</v>
      </c>
    </row>
    <row r="2899" spans="1:5" ht="15.75" thickBot="1" x14ac:dyDescent="0.3">
      <c r="A2899" s="79" t="s">
        <v>3684</v>
      </c>
      <c r="B2899" s="85">
        <v>117</v>
      </c>
      <c r="C2899" s="79" t="s">
        <v>132</v>
      </c>
      <c r="D2899" s="85">
        <v>740</v>
      </c>
      <c r="E2899" s="79" t="s">
        <v>588</v>
      </c>
    </row>
    <row r="2900" spans="1:5" ht="15.75" thickBot="1" x14ac:dyDescent="0.3">
      <c r="A2900" s="79" t="s">
        <v>3684</v>
      </c>
      <c r="B2900" s="85">
        <v>117</v>
      </c>
      <c r="C2900" s="79" t="s">
        <v>132</v>
      </c>
      <c r="D2900" s="85">
        <v>735</v>
      </c>
      <c r="E2900" s="79" t="s">
        <v>583</v>
      </c>
    </row>
    <row r="2901" spans="1:5" ht="15.75" thickBot="1" x14ac:dyDescent="0.3">
      <c r="A2901" s="79" t="s">
        <v>3684</v>
      </c>
      <c r="B2901" s="85">
        <v>117</v>
      </c>
      <c r="C2901" s="79" t="s">
        <v>132</v>
      </c>
      <c r="D2901" s="85">
        <v>736</v>
      </c>
      <c r="E2901" s="79" t="s">
        <v>584</v>
      </c>
    </row>
    <row r="2902" spans="1:5" ht="15.75" thickBot="1" x14ac:dyDescent="0.3">
      <c r="A2902" s="79" t="s">
        <v>3684</v>
      </c>
      <c r="B2902" s="85">
        <v>117</v>
      </c>
      <c r="C2902" s="79" t="s">
        <v>132</v>
      </c>
      <c r="D2902" s="85">
        <v>742</v>
      </c>
      <c r="E2902" s="79" t="s">
        <v>590</v>
      </c>
    </row>
    <row r="2903" spans="1:5" ht="15.75" thickBot="1" x14ac:dyDescent="0.3">
      <c r="A2903" s="79" t="s">
        <v>3684</v>
      </c>
      <c r="B2903" s="85">
        <v>215</v>
      </c>
      <c r="C2903" s="79" t="s">
        <v>133</v>
      </c>
      <c r="D2903" s="85">
        <v>800</v>
      </c>
      <c r="E2903" s="79" t="s">
        <v>669</v>
      </c>
    </row>
    <row r="2904" spans="1:5" ht="15.75" thickBot="1" x14ac:dyDescent="0.3">
      <c r="A2904" s="79" t="s">
        <v>3684</v>
      </c>
      <c r="B2904" s="85">
        <v>215</v>
      </c>
      <c r="C2904" s="79" t="s">
        <v>133</v>
      </c>
      <c r="D2904" s="85">
        <v>805</v>
      </c>
      <c r="E2904" s="79" t="s">
        <v>670</v>
      </c>
    </row>
    <row r="2905" spans="1:5" ht="15.75" thickBot="1" x14ac:dyDescent="0.3">
      <c r="A2905" s="79" t="s">
        <v>3684</v>
      </c>
      <c r="B2905" s="85">
        <v>215</v>
      </c>
      <c r="C2905" s="79" t="s">
        <v>133</v>
      </c>
      <c r="D2905" s="85">
        <v>46</v>
      </c>
      <c r="E2905" s="79" t="s">
        <v>652</v>
      </c>
    </row>
    <row r="2906" spans="1:5" ht="15.75" thickBot="1" x14ac:dyDescent="0.3">
      <c r="A2906" s="79" t="s">
        <v>3684</v>
      </c>
      <c r="B2906" s="85">
        <v>215</v>
      </c>
      <c r="C2906" s="79" t="s">
        <v>133</v>
      </c>
      <c r="D2906" s="85">
        <v>400</v>
      </c>
      <c r="E2906" s="79" t="s">
        <v>663</v>
      </c>
    </row>
    <row r="2907" spans="1:5" ht="15.75" thickBot="1" x14ac:dyDescent="0.3">
      <c r="A2907" s="79" t="s">
        <v>3684</v>
      </c>
      <c r="B2907" s="85">
        <v>215</v>
      </c>
      <c r="C2907" s="79" t="s">
        <v>133</v>
      </c>
      <c r="D2907" s="85">
        <v>45</v>
      </c>
      <c r="E2907" s="79" t="s">
        <v>651</v>
      </c>
    </row>
    <row r="2908" spans="1:5" ht="15.75" thickBot="1" x14ac:dyDescent="0.3">
      <c r="A2908" s="79" t="s">
        <v>3684</v>
      </c>
      <c r="B2908" s="85">
        <v>215</v>
      </c>
      <c r="C2908" s="79" t="s">
        <v>133</v>
      </c>
      <c r="D2908" s="85">
        <v>92</v>
      </c>
      <c r="E2908" s="79" t="s">
        <v>657</v>
      </c>
    </row>
    <row r="2909" spans="1:5" ht="15.75" thickBot="1" x14ac:dyDescent="0.3">
      <c r="A2909" s="79" t="s">
        <v>3684</v>
      </c>
      <c r="B2909" s="85">
        <v>215</v>
      </c>
      <c r="C2909" s="79" t="s">
        <v>133</v>
      </c>
      <c r="D2909" s="85">
        <v>89</v>
      </c>
      <c r="E2909" s="79" t="s">
        <v>654</v>
      </c>
    </row>
    <row r="2910" spans="1:5" ht="15.75" thickBot="1" x14ac:dyDescent="0.3">
      <c r="A2910" s="79" t="s">
        <v>3684</v>
      </c>
      <c r="B2910" s="85">
        <v>215</v>
      </c>
      <c r="C2910" s="79" t="s">
        <v>133</v>
      </c>
      <c r="D2910" s="85">
        <v>91</v>
      </c>
      <c r="E2910" s="79" t="s">
        <v>656</v>
      </c>
    </row>
    <row r="2911" spans="1:5" ht="15.75" thickBot="1" x14ac:dyDescent="0.3">
      <c r="A2911" s="79" t="s">
        <v>3684</v>
      </c>
      <c r="B2911" s="85">
        <v>215</v>
      </c>
      <c r="C2911" s="79" t="s">
        <v>133</v>
      </c>
      <c r="D2911" s="85">
        <v>231</v>
      </c>
      <c r="E2911" s="79" t="s">
        <v>661</v>
      </c>
    </row>
    <row r="2912" spans="1:5" ht="15.75" thickBot="1" x14ac:dyDescent="0.3">
      <c r="A2912" s="79" t="s">
        <v>3684</v>
      </c>
      <c r="B2912" s="85">
        <v>215</v>
      </c>
      <c r="C2912" s="79" t="s">
        <v>133</v>
      </c>
      <c r="D2912" s="85">
        <v>90</v>
      </c>
      <c r="E2912" s="79" t="s">
        <v>655</v>
      </c>
    </row>
    <row r="2913" spans="1:5" ht="15.75" thickBot="1" x14ac:dyDescent="0.3">
      <c r="A2913" s="79" t="s">
        <v>3684</v>
      </c>
      <c r="B2913" s="85">
        <v>215</v>
      </c>
      <c r="C2913" s="79" t="s">
        <v>133</v>
      </c>
      <c r="D2913" s="85">
        <v>177</v>
      </c>
      <c r="E2913" s="79" t="s">
        <v>658</v>
      </c>
    </row>
    <row r="2914" spans="1:5" ht="15.75" thickBot="1" x14ac:dyDescent="0.3">
      <c r="A2914" s="79" t="s">
        <v>3684</v>
      </c>
      <c r="B2914" s="85">
        <v>215</v>
      </c>
      <c r="C2914" s="79" t="s">
        <v>133</v>
      </c>
      <c r="D2914" s="85">
        <v>230</v>
      </c>
      <c r="E2914" s="79" t="s">
        <v>660</v>
      </c>
    </row>
    <row r="2915" spans="1:5" ht="15.75" thickBot="1" x14ac:dyDescent="0.3">
      <c r="A2915" s="79" t="s">
        <v>3684</v>
      </c>
      <c r="B2915" s="85">
        <v>215</v>
      </c>
      <c r="C2915" s="79" t="s">
        <v>133</v>
      </c>
      <c r="D2915" s="85">
        <v>225</v>
      </c>
      <c r="E2915" s="79" t="s">
        <v>659</v>
      </c>
    </row>
    <row r="2916" spans="1:5" ht="15.75" thickBot="1" x14ac:dyDescent="0.3">
      <c r="A2916" s="79" t="s">
        <v>3684</v>
      </c>
      <c r="B2916" s="85">
        <v>215</v>
      </c>
      <c r="C2916" s="79" t="s">
        <v>133</v>
      </c>
      <c r="D2916" s="85">
        <v>300</v>
      </c>
      <c r="E2916" s="79" t="s">
        <v>662</v>
      </c>
    </row>
    <row r="2917" spans="1:5" ht="15.75" thickBot="1" x14ac:dyDescent="0.3">
      <c r="A2917" s="79" t="s">
        <v>3684</v>
      </c>
      <c r="B2917" s="85">
        <v>215</v>
      </c>
      <c r="C2917" s="79" t="s">
        <v>133</v>
      </c>
      <c r="D2917" s="85">
        <v>47</v>
      </c>
      <c r="E2917" s="79" t="s">
        <v>653</v>
      </c>
    </row>
    <row r="2918" spans="1:5" ht="15.75" thickBot="1" x14ac:dyDescent="0.3">
      <c r="A2918" s="79" t="s">
        <v>3684</v>
      </c>
      <c r="B2918" s="85">
        <v>215</v>
      </c>
      <c r="C2918" s="79" t="s">
        <v>133</v>
      </c>
      <c r="D2918" s="85">
        <v>500</v>
      </c>
      <c r="E2918" s="79" t="s">
        <v>664</v>
      </c>
    </row>
    <row r="2919" spans="1:5" ht="15.75" thickBot="1" x14ac:dyDescent="0.3">
      <c r="A2919" s="79" t="s">
        <v>3684</v>
      </c>
      <c r="B2919" s="85">
        <v>215</v>
      </c>
      <c r="C2919" s="79" t="s">
        <v>133</v>
      </c>
      <c r="D2919" s="85">
        <v>635</v>
      </c>
      <c r="E2919" s="79" t="s">
        <v>667</v>
      </c>
    </row>
    <row r="2920" spans="1:5" ht="15.75" thickBot="1" x14ac:dyDescent="0.3">
      <c r="A2920" s="79" t="s">
        <v>3684</v>
      </c>
      <c r="B2920" s="85">
        <v>215</v>
      </c>
      <c r="C2920" s="79" t="s">
        <v>133</v>
      </c>
      <c r="D2920" s="85">
        <v>632</v>
      </c>
      <c r="E2920" s="79" t="s">
        <v>666</v>
      </c>
    </row>
    <row r="2921" spans="1:5" ht="15.75" thickBot="1" x14ac:dyDescent="0.3">
      <c r="A2921" s="79" t="s">
        <v>3684</v>
      </c>
      <c r="B2921" s="85">
        <v>215</v>
      </c>
      <c r="C2921" s="79" t="s">
        <v>133</v>
      </c>
      <c r="D2921" s="85">
        <v>505</v>
      </c>
      <c r="E2921" s="79" t="s">
        <v>665</v>
      </c>
    </row>
    <row r="2922" spans="1:5" ht="15.75" thickBot="1" x14ac:dyDescent="0.3">
      <c r="A2922" s="79" t="s">
        <v>3684</v>
      </c>
      <c r="B2922" s="85">
        <v>215</v>
      </c>
      <c r="C2922" s="79" t="s">
        <v>133</v>
      </c>
      <c r="D2922" s="85">
        <v>779</v>
      </c>
      <c r="E2922" s="79" t="s">
        <v>668</v>
      </c>
    </row>
    <row r="2923" spans="1:5" ht="15.75" thickBot="1" x14ac:dyDescent="0.3">
      <c r="A2923" s="79" t="s">
        <v>3684</v>
      </c>
      <c r="B2923" s="85">
        <v>62</v>
      </c>
      <c r="C2923" s="79" t="s">
        <v>135</v>
      </c>
      <c r="D2923" s="85">
        <v>735</v>
      </c>
      <c r="E2923" s="79" t="s">
        <v>509</v>
      </c>
    </row>
    <row r="2924" spans="1:5" ht="15.75" thickBot="1" x14ac:dyDescent="0.3">
      <c r="A2924" s="79" t="s">
        <v>3684</v>
      </c>
      <c r="B2924" s="85">
        <v>62</v>
      </c>
      <c r="C2924" s="79" t="s">
        <v>135</v>
      </c>
      <c r="D2924" s="85">
        <v>740</v>
      </c>
      <c r="E2924" s="79" t="s">
        <v>514</v>
      </c>
    </row>
    <row r="2925" spans="1:5" ht="15.75" thickBot="1" x14ac:dyDescent="0.3">
      <c r="A2925" s="79" t="s">
        <v>3684</v>
      </c>
      <c r="B2925" s="85">
        <v>62</v>
      </c>
      <c r="C2925" s="79" t="s">
        <v>135</v>
      </c>
      <c r="D2925" s="85">
        <v>741</v>
      </c>
      <c r="E2925" s="79" t="s">
        <v>515</v>
      </c>
    </row>
    <row r="2926" spans="1:5" ht="15.75" thickBot="1" x14ac:dyDescent="0.3">
      <c r="A2926" s="79" t="s">
        <v>3684</v>
      </c>
      <c r="B2926" s="85">
        <v>62</v>
      </c>
      <c r="C2926" s="79" t="s">
        <v>135</v>
      </c>
      <c r="D2926" s="85">
        <v>739</v>
      </c>
      <c r="E2926" s="79" t="s">
        <v>513</v>
      </c>
    </row>
    <row r="2927" spans="1:5" ht="15.75" thickBot="1" x14ac:dyDescent="0.3">
      <c r="A2927" s="79" t="s">
        <v>3684</v>
      </c>
      <c r="B2927" s="85">
        <v>62</v>
      </c>
      <c r="C2927" s="79" t="s">
        <v>135</v>
      </c>
      <c r="D2927" s="85">
        <v>737</v>
      </c>
      <c r="E2927" s="79" t="s">
        <v>511</v>
      </c>
    </row>
    <row r="2928" spans="1:5" ht="15.75" thickBot="1" x14ac:dyDescent="0.3">
      <c r="A2928" s="79" t="s">
        <v>3684</v>
      </c>
      <c r="B2928" s="85">
        <v>62</v>
      </c>
      <c r="C2928" s="79" t="s">
        <v>135</v>
      </c>
      <c r="D2928" s="85">
        <v>738</v>
      </c>
      <c r="E2928" s="79" t="s">
        <v>512</v>
      </c>
    </row>
    <row r="2929" spans="1:5" ht="15.75" thickBot="1" x14ac:dyDescent="0.3">
      <c r="A2929" s="79" t="s">
        <v>3684</v>
      </c>
      <c r="B2929" s="85">
        <v>62</v>
      </c>
      <c r="C2929" s="79" t="s">
        <v>135</v>
      </c>
      <c r="D2929" s="85">
        <v>745</v>
      </c>
      <c r="E2929" s="79" t="s">
        <v>519</v>
      </c>
    </row>
    <row r="2930" spans="1:5" ht="15.75" thickBot="1" x14ac:dyDescent="0.3">
      <c r="A2930" s="79" t="s">
        <v>3684</v>
      </c>
      <c r="B2930" s="85">
        <v>62</v>
      </c>
      <c r="C2930" s="79" t="s">
        <v>135</v>
      </c>
      <c r="D2930" s="85">
        <v>736</v>
      </c>
      <c r="E2930" s="79" t="s">
        <v>510</v>
      </c>
    </row>
    <row r="2931" spans="1:5" ht="15.75" thickBot="1" x14ac:dyDescent="0.3">
      <c r="A2931" s="79" t="s">
        <v>3684</v>
      </c>
      <c r="B2931" s="85">
        <v>62</v>
      </c>
      <c r="C2931" s="79" t="s">
        <v>135</v>
      </c>
      <c r="D2931" s="85">
        <v>746</v>
      </c>
      <c r="E2931" s="79" t="s">
        <v>520</v>
      </c>
    </row>
    <row r="2932" spans="1:5" ht="15.75" thickBot="1" x14ac:dyDescent="0.3">
      <c r="A2932" s="79" t="s">
        <v>3684</v>
      </c>
      <c r="B2932" s="85">
        <v>62</v>
      </c>
      <c r="C2932" s="79" t="s">
        <v>135</v>
      </c>
      <c r="D2932" s="85">
        <v>742</v>
      </c>
      <c r="E2932" s="79" t="s">
        <v>516</v>
      </c>
    </row>
    <row r="2933" spans="1:5" ht="15.75" thickBot="1" x14ac:dyDescent="0.3">
      <c r="A2933" s="79" t="s">
        <v>3684</v>
      </c>
      <c r="B2933" s="85">
        <v>62</v>
      </c>
      <c r="C2933" s="79" t="s">
        <v>135</v>
      </c>
      <c r="D2933" s="85">
        <v>744</v>
      </c>
      <c r="E2933" s="79" t="s">
        <v>518</v>
      </c>
    </row>
    <row r="2934" spans="1:5" ht="15.75" thickBot="1" x14ac:dyDescent="0.3">
      <c r="A2934" s="79" t="s">
        <v>3684</v>
      </c>
      <c r="B2934" s="85">
        <v>62</v>
      </c>
      <c r="C2934" s="79" t="s">
        <v>135</v>
      </c>
      <c r="D2934" s="85">
        <v>743</v>
      </c>
      <c r="E2934" s="79" t="s">
        <v>517</v>
      </c>
    </row>
    <row r="2935" spans="1:5" ht="15.75" thickBot="1" x14ac:dyDescent="0.3">
      <c r="A2935" s="79" t="s">
        <v>3684</v>
      </c>
      <c r="B2935" s="85">
        <v>52</v>
      </c>
      <c r="C2935" s="79" t="s">
        <v>136</v>
      </c>
      <c r="D2935" s="85">
        <v>752</v>
      </c>
      <c r="E2935" s="79" t="s">
        <v>491</v>
      </c>
    </row>
    <row r="2936" spans="1:5" ht="15.75" thickBot="1" x14ac:dyDescent="0.3">
      <c r="A2936" s="79" t="s">
        <v>3684</v>
      </c>
      <c r="B2936" s="85">
        <v>52</v>
      </c>
      <c r="C2936" s="79" t="s">
        <v>136</v>
      </c>
      <c r="D2936" s="85">
        <v>999</v>
      </c>
      <c r="E2936" s="79" t="s">
        <v>492</v>
      </c>
    </row>
    <row r="2937" spans="1:5" ht="15.75" thickBot="1" x14ac:dyDescent="0.3">
      <c r="A2937" s="79" t="s">
        <v>3684</v>
      </c>
      <c r="B2937" s="85">
        <v>52</v>
      </c>
      <c r="C2937" s="79" t="s">
        <v>136</v>
      </c>
      <c r="D2937" s="85">
        <v>748</v>
      </c>
      <c r="E2937" s="79" t="s">
        <v>488</v>
      </c>
    </row>
    <row r="2938" spans="1:5" ht="15.75" thickBot="1" x14ac:dyDescent="0.3">
      <c r="A2938" s="79" t="s">
        <v>3684</v>
      </c>
      <c r="B2938" s="85">
        <v>52</v>
      </c>
      <c r="C2938" s="79" t="s">
        <v>136</v>
      </c>
      <c r="D2938" s="85">
        <v>745</v>
      </c>
      <c r="E2938" s="79" t="s">
        <v>485</v>
      </c>
    </row>
    <row r="2939" spans="1:5" ht="15.75" thickBot="1" x14ac:dyDescent="0.3">
      <c r="A2939" s="79" t="s">
        <v>3684</v>
      </c>
      <c r="B2939" s="85">
        <v>52</v>
      </c>
      <c r="C2939" s="79" t="s">
        <v>136</v>
      </c>
      <c r="D2939" s="85">
        <v>749</v>
      </c>
      <c r="E2939" s="79" t="s">
        <v>489</v>
      </c>
    </row>
    <row r="2940" spans="1:5" ht="15.75" thickBot="1" x14ac:dyDescent="0.3">
      <c r="A2940" s="79" t="s">
        <v>3684</v>
      </c>
      <c r="B2940" s="85">
        <v>52</v>
      </c>
      <c r="C2940" s="79" t="s">
        <v>136</v>
      </c>
      <c r="D2940" s="85">
        <v>750</v>
      </c>
      <c r="E2940" s="79" t="s">
        <v>490</v>
      </c>
    </row>
    <row r="2941" spans="1:5" ht="15.75" thickBot="1" x14ac:dyDescent="0.3">
      <c r="A2941" s="79" t="s">
        <v>3684</v>
      </c>
      <c r="B2941" s="85">
        <v>52</v>
      </c>
      <c r="C2941" s="79" t="s">
        <v>136</v>
      </c>
      <c r="D2941" s="85">
        <v>747</v>
      </c>
      <c r="E2941" s="79" t="s">
        <v>487</v>
      </c>
    </row>
    <row r="2942" spans="1:5" ht="15.75" thickBot="1" x14ac:dyDescent="0.3">
      <c r="A2942" s="79" t="s">
        <v>3684</v>
      </c>
      <c r="B2942" s="85">
        <v>52</v>
      </c>
      <c r="C2942" s="79" t="s">
        <v>136</v>
      </c>
      <c r="D2942" s="85">
        <v>742</v>
      </c>
      <c r="E2942" s="79" t="s">
        <v>482</v>
      </c>
    </row>
    <row r="2943" spans="1:5" ht="15.75" thickBot="1" x14ac:dyDescent="0.3">
      <c r="A2943" s="79" t="s">
        <v>3684</v>
      </c>
      <c r="B2943" s="85">
        <v>52</v>
      </c>
      <c r="C2943" s="79" t="s">
        <v>136</v>
      </c>
      <c r="D2943" s="85">
        <v>746</v>
      </c>
      <c r="E2943" s="79" t="s">
        <v>486</v>
      </c>
    </row>
    <row r="2944" spans="1:5" ht="15.75" thickBot="1" x14ac:dyDescent="0.3">
      <c r="A2944" s="79" t="s">
        <v>3684</v>
      </c>
      <c r="B2944" s="85">
        <v>52</v>
      </c>
      <c r="C2944" s="79" t="s">
        <v>136</v>
      </c>
      <c r="D2944" s="85">
        <v>735</v>
      </c>
      <c r="E2944" s="79" t="s">
        <v>475</v>
      </c>
    </row>
    <row r="2945" spans="1:5" ht="15.75" thickBot="1" x14ac:dyDescent="0.3">
      <c r="A2945" s="79" t="s">
        <v>3684</v>
      </c>
      <c r="B2945" s="85">
        <v>52</v>
      </c>
      <c r="C2945" s="79" t="s">
        <v>136</v>
      </c>
      <c r="D2945" s="85">
        <v>741</v>
      </c>
      <c r="E2945" s="79" t="s">
        <v>481</v>
      </c>
    </row>
    <row r="2946" spans="1:5" ht="15.75" thickBot="1" x14ac:dyDescent="0.3">
      <c r="A2946" s="79" t="s">
        <v>3684</v>
      </c>
      <c r="B2946" s="85">
        <v>52</v>
      </c>
      <c r="C2946" s="79" t="s">
        <v>136</v>
      </c>
      <c r="D2946" s="85">
        <v>739</v>
      </c>
      <c r="E2946" s="79" t="s">
        <v>479</v>
      </c>
    </row>
    <row r="2947" spans="1:5" ht="15.75" thickBot="1" x14ac:dyDescent="0.3">
      <c r="A2947" s="79" t="s">
        <v>3684</v>
      </c>
      <c r="B2947" s="85">
        <v>52</v>
      </c>
      <c r="C2947" s="79" t="s">
        <v>136</v>
      </c>
      <c r="D2947" s="85">
        <v>740</v>
      </c>
      <c r="E2947" s="79" t="s">
        <v>480</v>
      </c>
    </row>
    <row r="2948" spans="1:5" ht="15.75" thickBot="1" x14ac:dyDescent="0.3">
      <c r="A2948" s="79" t="s">
        <v>3684</v>
      </c>
      <c r="B2948" s="85">
        <v>52</v>
      </c>
      <c r="C2948" s="79" t="s">
        <v>136</v>
      </c>
      <c r="D2948" s="85">
        <v>738</v>
      </c>
      <c r="E2948" s="79" t="s">
        <v>478</v>
      </c>
    </row>
    <row r="2949" spans="1:5" ht="15.75" thickBot="1" x14ac:dyDescent="0.3">
      <c r="A2949" s="79" t="s">
        <v>3684</v>
      </c>
      <c r="B2949" s="85">
        <v>52</v>
      </c>
      <c r="C2949" s="79" t="s">
        <v>136</v>
      </c>
      <c r="D2949" s="85">
        <v>737</v>
      </c>
      <c r="E2949" s="79" t="s">
        <v>477</v>
      </c>
    </row>
    <row r="2950" spans="1:5" ht="15.75" thickBot="1" x14ac:dyDescent="0.3">
      <c r="A2950" s="79" t="s">
        <v>3684</v>
      </c>
      <c r="B2950" s="85">
        <v>52</v>
      </c>
      <c r="C2950" s="79" t="s">
        <v>136</v>
      </c>
      <c r="D2950" s="85">
        <v>736</v>
      </c>
      <c r="E2950" s="79" t="s">
        <v>476</v>
      </c>
    </row>
    <row r="2951" spans="1:5" ht="15.75" thickBot="1" x14ac:dyDescent="0.3">
      <c r="A2951" s="79" t="s">
        <v>3684</v>
      </c>
      <c r="B2951" s="85">
        <v>52</v>
      </c>
      <c r="C2951" s="79" t="s">
        <v>136</v>
      </c>
      <c r="D2951" s="85">
        <v>744</v>
      </c>
      <c r="E2951" s="79" t="s">
        <v>484</v>
      </c>
    </row>
    <row r="2952" spans="1:5" ht="15.75" thickBot="1" x14ac:dyDescent="0.3">
      <c r="A2952" s="79" t="s">
        <v>3684</v>
      </c>
      <c r="B2952" s="85">
        <v>52</v>
      </c>
      <c r="C2952" s="79" t="s">
        <v>136</v>
      </c>
      <c r="D2952" s="85">
        <v>743</v>
      </c>
      <c r="E2952" s="79" t="s">
        <v>483</v>
      </c>
    </row>
    <row r="2953" spans="1:5" ht="15.75" thickBot="1" x14ac:dyDescent="0.3">
      <c r="A2953" s="79" t="s">
        <v>3684</v>
      </c>
      <c r="B2953" s="85">
        <v>57</v>
      </c>
      <c r="C2953" s="79" t="s">
        <v>137</v>
      </c>
      <c r="D2953" s="85">
        <v>740</v>
      </c>
      <c r="E2953" s="79" t="s">
        <v>498</v>
      </c>
    </row>
    <row r="2954" spans="1:5" ht="15.75" thickBot="1" x14ac:dyDescent="0.3">
      <c r="A2954" s="79" t="s">
        <v>3684</v>
      </c>
      <c r="B2954" s="85">
        <v>57</v>
      </c>
      <c r="C2954" s="79" t="s">
        <v>137</v>
      </c>
      <c r="D2954" s="85">
        <v>735</v>
      </c>
      <c r="E2954" s="79" t="s">
        <v>493</v>
      </c>
    </row>
    <row r="2955" spans="1:5" ht="15.75" thickBot="1" x14ac:dyDescent="0.3">
      <c r="A2955" s="79" t="s">
        <v>3684</v>
      </c>
      <c r="B2955" s="85">
        <v>57</v>
      </c>
      <c r="C2955" s="79" t="s">
        <v>137</v>
      </c>
      <c r="D2955" s="85">
        <v>739</v>
      </c>
      <c r="E2955" s="79" t="s">
        <v>497</v>
      </c>
    </row>
    <row r="2956" spans="1:5" ht="15.75" thickBot="1" x14ac:dyDescent="0.3">
      <c r="A2956" s="79" t="s">
        <v>3684</v>
      </c>
      <c r="B2956" s="85">
        <v>57</v>
      </c>
      <c r="C2956" s="79" t="s">
        <v>137</v>
      </c>
      <c r="D2956" s="85">
        <v>737</v>
      </c>
      <c r="E2956" s="79" t="s">
        <v>495</v>
      </c>
    </row>
    <row r="2957" spans="1:5" ht="15.75" thickBot="1" x14ac:dyDescent="0.3">
      <c r="A2957" s="79" t="s">
        <v>3684</v>
      </c>
      <c r="B2957" s="85">
        <v>57</v>
      </c>
      <c r="C2957" s="79" t="s">
        <v>137</v>
      </c>
      <c r="D2957" s="85">
        <v>738</v>
      </c>
      <c r="E2957" s="79" t="s">
        <v>496</v>
      </c>
    </row>
    <row r="2958" spans="1:5" ht="15.75" thickBot="1" x14ac:dyDescent="0.3">
      <c r="A2958" s="79" t="s">
        <v>3684</v>
      </c>
      <c r="B2958" s="85">
        <v>57</v>
      </c>
      <c r="C2958" s="79" t="s">
        <v>137</v>
      </c>
      <c r="D2958" s="85">
        <v>736</v>
      </c>
      <c r="E2958" s="79" t="s">
        <v>494</v>
      </c>
    </row>
    <row r="2959" spans="1:5" ht="15.75" thickBot="1" x14ac:dyDescent="0.3">
      <c r="A2959" s="79" t="s">
        <v>3684</v>
      </c>
      <c r="B2959" s="85">
        <v>905</v>
      </c>
      <c r="C2959" s="79" t="s">
        <v>138</v>
      </c>
      <c r="D2959" s="85">
        <v>1</v>
      </c>
      <c r="E2959" s="79" t="s">
        <v>1718</v>
      </c>
    </row>
    <row r="2960" spans="1:5" ht="15.75" thickBot="1" x14ac:dyDescent="0.3">
      <c r="A2960" s="79" t="s">
        <v>3684</v>
      </c>
      <c r="B2960" s="85">
        <v>905</v>
      </c>
      <c r="C2960" s="79" t="s">
        <v>138</v>
      </c>
      <c r="D2960" s="85">
        <v>45</v>
      </c>
      <c r="E2960" s="79" t="s">
        <v>1719</v>
      </c>
    </row>
    <row r="2961" spans="1:5" ht="15.75" thickBot="1" x14ac:dyDescent="0.3">
      <c r="A2961" s="79" t="s">
        <v>3684</v>
      </c>
      <c r="B2961" s="85">
        <v>905</v>
      </c>
      <c r="C2961" s="79" t="s">
        <v>138</v>
      </c>
      <c r="D2961" s="85">
        <v>46</v>
      </c>
      <c r="E2961" s="79" t="s">
        <v>1720</v>
      </c>
    </row>
    <row r="2962" spans="1:5" ht="15.75" thickBot="1" x14ac:dyDescent="0.3">
      <c r="A2962" s="79" t="s">
        <v>3684</v>
      </c>
      <c r="B2962" s="85">
        <v>905</v>
      </c>
      <c r="C2962" s="79" t="s">
        <v>138</v>
      </c>
      <c r="D2962" s="85">
        <v>89</v>
      </c>
      <c r="E2962" s="79" t="s">
        <v>1721</v>
      </c>
    </row>
    <row r="2963" spans="1:5" ht="15.75" thickBot="1" x14ac:dyDescent="0.3">
      <c r="A2963" s="79" t="s">
        <v>3684</v>
      </c>
      <c r="B2963" s="85">
        <v>905</v>
      </c>
      <c r="C2963" s="79" t="s">
        <v>138</v>
      </c>
      <c r="D2963" s="85">
        <v>353</v>
      </c>
      <c r="E2963" s="79" t="s">
        <v>1722</v>
      </c>
    </row>
    <row r="2964" spans="1:5" ht="15.75" thickBot="1" x14ac:dyDescent="0.3">
      <c r="A2964" s="79" t="s">
        <v>3684</v>
      </c>
      <c r="B2964" s="85">
        <v>905</v>
      </c>
      <c r="C2964" s="79" t="s">
        <v>138</v>
      </c>
      <c r="D2964" s="85">
        <v>456</v>
      </c>
      <c r="E2964" s="79" t="s">
        <v>1723</v>
      </c>
    </row>
    <row r="2965" spans="1:5" ht="15.75" thickBot="1" x14ac:dyDescent="0.3">
      <c r="A2965" s="79" t="s">
        <v>3684</v>
      </c>
      <c r="B2965" s="85">
        <v>905</v>
      </c>
      <c r="C2965" s="79" t="s">
        <v>138</v>
      </c>
      <c r="D2965" s="85">
        <v>588</v>
      </c>
      <c r="E2965" s="79" t="s">
        <v>1724</v>
      </c>
    </row>
    <row r="2966" spans="1:5" ht="15.75" thickBot="1" x14ac:dyDescent="0.3">
      <c r="A2966" s="79" t="s">
        <v>3684</v>
      </c>
      <c r="B2966" s="85">
        <v>905</v>
      </c>
      <c r="C2966" s="79" t="s">
        <v>138</v>
      </c>
      <c r="D2966" s="85">
        <v>739</v>
      </c>
      <c r="E2966" s="79" t="s">
        <v>1727</v>
      </c>
    </row>
    <row r="2967" spans="1:5" ht="15.75" thickBot="1" x14ac:dyDescent="0.3">
      <c r="A2967" s="79" t="s">
        <v>3684</v>
      </c>
      <c r="B2967" s="85">
        <v>905</v>
      </c>
      <c r="C2967" s="79" t="s">
        <v>138</v>
      </c>
      <c r="D2967" s="85">
        <v>632</v>
      </c>
      <c r="E2967" s="79" t="s">
        <v>1725</v>
      </c>
    </row>
    <row r="2968" spans="1:5" ht="15.75" thickBot="1" x14ac:dyDescent="0.3">
      <c r="A2968" s="79" t="s">
        <v>3684</v>
      </c>
      <c r="B2968" s="85">
        <v>905</v>
      </c>
      <c r="C2968" s="79" t="s">
        <v>138</v>
      </c>
      <c r="D2968" s="85">
        <v>735</v>
      </c>
      <c r="E2968" s="79" t="s">
        <v>1726</v>
      </c>
    </row>
    <row r="2969" spans="1:5" ht="15.75" thickBot="1" x14ac:dyDescent="0.3">
      <c r="A2969" s="79" t="s">
        <v>3684</v>
      </c>
      <c r="B2969" s="85">
        <v>107</v>
      </c>
      <c r="C2969" s="79" t="s">
        <v>139</v>
      </c>
      <c r="D2969" s="85">
        <v>736</v>
      </c>
      <c r="E2969" s="79" t="s">
        <v>563</v>
      </c>
    </row>
    <row r="2970" spans="1:5" ht="15.75" thickBot="1" x14ac:dyDescent="0.3">
      <c r="A2970" s="79" t="s">
        <v>3684</v>
      </c>
      <c r="B2970" s="85">
        <v>107</v>
      </c>
      <c r="C2970" s="79" t="s">
        <v>139</v>
      </c>
      <c r="D2970" s="85">
        <v>737</v>
      </c>
      <c r="E2970" s="79" t="s">
        <v>564</v>
      </c>
    </row>
    <row r="2971" spans="1:5" ht="15.75" thickBot="1" x14ac:dyDescent="0.3">
      <c r="A2971" s="79" t="s">
        <v>3684</v>
      </c>
      <c r="B2971" s="85">
        <v>107</v>
      </c>
      <c r="C2971" s="79" t="s">
        <v>139</v>
      </c>
      <c r="D2971" s="85">
        <v>735</v>
      </c>
      <c r="E2971" s="79" t="s">
        <v>562</v>
      </c>
    </row>
    <row r="2972" spans="1:5" ht="15.75" thickBot="1" x14ac:dyDescent="0.3">
      <c r="A2972" s="79" t="s">
        <v>3684</v>
      </c>
      <c r="B2972" s="85">
        <v>59</v>
      </c>
      <c r="C2972" s="79" t="s">
        <v>140</v>
      </c>
      <c r="D2972" s="85">
        <v>740</v>
      </c>
      <c r="E2972" s="79" t="s">
        <v>504</v>
      </c>
    </row>
    <row r="2973" spans="1:5" ht="15.75" thickBot="1" x14ac:dyDescent="0.3">
      <c r="A2973" s="79" t="s">
        <v>3684</v>
      </c>
      <c r="B2973" s="85">
        <v>59</v>
      </c>
      <c r="C2973" s="79" t="s">
        <v>140</v>
      </c>
      <c r="D2973" s="85">
        <v>742</v>
      </c>
      <c r="E2973" s="79" t="s">
        <v>506</v>
      </c>
    </row>
    <row r="2974" spans="1:5" ht="15.75" thickBot="1" x14ac:dyDescent="0.3">
      <c r="A2974" s="79" t="s">
        <v>3684</v>
      </c>
      <c r="B2974" s="85">
        <v>59</v>
      </c>
      <c r="C2974" s="79" t="s">
        <v>140</v>
      </c>
      <c r="D2974" s="85">
        <v>739</v>
      </c>
      <c r="E2974" s="79" t="s">
        <v>503</v>
      </c>
    </row>
    <row r="2975" spans="1:5" ht="15.75" thickBot="1" x14ac:dyDescent="0.3">
      <c r="A2975" s="79" t="s">
        <v>3684</v>
      </c>
      <c r="B2975" s="85">
        <v>59</v>
      </c>
      <c r="C2975" s="79" t="s">
        <v>140</v>
      </c>
      <c r="D2975" s="85">
        <v>744</v>
      </c>
      <c r="E2975" s="79" t="s">
        <v>508</v>
      </c>
    </row>
    <row r="2976" spans="1:5" ht="15.75" thickBot="1" x14ac:dyDescent="0.3">
      <c r="A2976" s="79" t="s">
        <v>3684</v>
      </c>
      <c r="B2976" s="85">
        <v>59</v>
      </c>
      <c r="C2976" s="79" t="s">
        <v>140</v>
      </c>
      <c r="D2976" s="85">
        <v>743</v>
      </c>
      <c r="E2976" s="79" t="s">
        <v>507</v>
      </c>
    </row>
    <row r="2977" spans="1:5" ht="15.75" thickBot="1" x14ac:dyDescent="0.3">
      <c r="A2977" s="79" t="s">
        <v>3684</v>
      </c>
      <c r="B2977" s="85">
        <v>59</v>
      </c>
      <c r="C2977" s="79" t="s">
        <v>140</v>
      </c>
      <c r="D2977" s="85">
        <v>738</v>
      </c>
      <c r="E2977" s="79" t="s">
        <v>502</v>
      </c>
    </row>
    <row r="2978" spans="1:5" ht="15.75" thickBot="1" x14ac:dyDescent="0.3">
      <c r="A2978" s="79" t="s">
        <v>3684</v>
      </c>
      <c r="B2978" s="85">
        <v>59</v>
      </c>
      <c r="C2978" s="79" t="s">
        <v>140</v>
      </c>
      <c r="D2978" s="85">
        <v>736</v>
      </c>
      <c r="E2978" s="79" t="s">
        <v>500</v>
      </c>
    </row>
    <row r="2979" spans="1:5" ht="15.75" thickBot="1" x14ac:dyDescent="0.3">
      <c r="A2979" s="79" t="s">
        <v>3684</v>
      </c>
      <c r="B2979" s="85">
        <v>59</v>
      </c>
      <c r="C2979" s="79" t="s">
        <v>140</v>
      </c>
      <c r="D2979" s="85">
        <v>741</v>
      </c>
      <c r="E2979" s="79" t="s">
        <v>505</v>
      </c>
    </row>
    <row r="2980" spans="1:5" ht="15.75" thickBot="1" x14ac:dyDescent="0.3">
      <c r="A2980" s="79" t="s">
        <v>3684</v>
      </c>
      <c r="B2980" s="85">
        <v>59</v>
      </c>
      <c r="C2980" s="79" t="s">
        <v>140</v>
      </c>
      <c r="D2980" s="85">
        <v>737</v>
      </c>
      <c r="E2980" s="79" t="s">
        <v>501</v>
      </c>
    </row>
    <row r="2981" spans="1:5" ht="15.75" thickBot="1" x14ac:dyDescent="0.3">
      <c r="A2981" s="79" t="s">
        <v>3684</v>
      </c>
      <c r="B2981" s="85">
        <v>59</v>
      </c>
      <c r="C2981" s="79" t="s">
        <v>140</v>
      </c>
      <c r="D2981" s="85">
        <v>735</v>
      </c>
      <c r="E2981" s="79" t="s">
        <v>499</v>
      </c>
    </row>
    <row r="2982" spans="1:5" ht="15.75" thickBot="1" x14ac:dyDescent="0.3">
      <c r="A2982" s="79" t="s">
        <v>3684</v>
      </c>
      <c r="B2982" s="85">
        <v>47</v>
      </c>
      <c r="C2982" s="79" t="s">
        <v>141</v>
      </c>
      <c r="D2982" s="85">
        <v>743</v>
      </c>
      <c r="E2982" s="79" t="s">
        <v>473</v>
      </c>
    </row>
    <row r="2983" spans="1:5" ht="15.75" thickBot="1" x14ac:dyDescent="0.3">
      <c r="A2983" s="79" t="s">
        <v>3684</v>
      </c>
      <c r="B2983" s="85">
        <v>47</v>
      </c>
      <c r="C2983" s="79" t="s">
        <v>141</v>
      </c>
      <c r="D2983" s="85">
        <v>744</v>
      </c>
      <c r="E2983" s="79" t="s">
        <v>474</v>
      </c>
    </row>
    <row r="2984" spans="1:5" ht="15.75" thickBot="1" x14ac:dyDescent="0.3">
      <c r="A2984" s="79" t="s">
        <v>3684</v>
      </c>
      <c r="B2984" s="85">
        <v>47</v>
      </c>
      <c r="C2984" s="79" t="s">
        <v>141</v>
      </c>
      <c r="D2984" s="85">
        <v>741</v>
      </c>
      <c r="E2984" s="79" t="s">
        <v>471</v>
      </c>
    </row>
    <row r="2985" spans="1:5" ht="15.75" thickBot="1" x14ac:dyDescent="0.3">
      <c r="A2985" s="79" t="s">
        <v>3684</v>
      </c>
      <c r="B2985" s="85">
        <v>47</v>
      </c>
      <c r="C2985" s="79" t="s">
        <v>141</v>
      </c>
      <c r="D2985" s="85">
        <v>740</v>
      </c>
      <c r="E2985" s="79" t="s">
        <v>470</v>
      </c>
    </row>
    <row r="2986" spans="1:5" ht="15.75" thickBot="1" x14ac:dyDescent="0.3">
      <c r="A2986" s="79" t="s">
        <v>3684</v>
      </c>
      <c r="B2986" s="85">
        <v>47</v>
      </c>
      <c r="C2986" s="79" t="s">
        <v>141</v>
      </c>
      <c r="D2986" s="85">
        <v>735</v>
      </c>
      <c r="E2986" s="79" t="s">
        <v>466</v>
      </c>
    </row>
    <row r="2987" spans="1:5" ht="15.75" thickBot="1" x14ac:dyDescent="0.3">
      <c r="A2987" s="79" t="s">
        <v>3684</v>
      </c>
      <c r="B2987" s="85">
        <v>47</v>
      </c>
      <c r="C2987" s="79" t="s">
        <v>141</v>
      </c>
      <c r="D2987" s="85">
        <v>739</v>
      </c>
      <c r="E2987" s="79" t="s">
        <v>469</v>
      </c>
    </row>
    <row r="2988" spans="1:5" ht="15.75" thickBot="1" x14ac:dyDescent="0.3">
      <c r="A2988" s="79" t="s">
        <v>3684</v>
      </c>
      <c r="B2988" s="85">
        <v>47</v>
      </c>
      <c r="C2988" s="79" t="s">
        <v>141</v>
      </c>
      <c r="D2988" s="85">
        <v>738</v>
      </c>
      <c r="E2988" s="79" t="s">
        <v>468</v>
      </c>
    </row>
    <row r="2989" spans="1:5" ht="15.75" thickBot="1" x14ac:dyDescent="0.3">
      <c r="A2989" s="79" t="s">
        <v>3684</v>
      </c>
      <c r="B2989" s="85">
        <v>47</v>
      </c>
      <c r="C2989" s="79" t="s">
        <v>141</v>
      </c>
      <c r="D2989" s="85">
        <v>737</v>
      </c>
      <c r="E2989" s="79" t="s">
        <v>467</v>
      </c>
    </row>
    <row r="2990" spans="1:5" ht="15.75" thickBot="1" x14ac:dyDescent="0.3">
      <c r="A2990" s="79" t="s">
        <v>3684</v>
      </c>
      <c r="B2990" s="85">
        <v>47</v>
      </c>
      <c r="C2990" s="79" t="s">
        <v>141</v>
      </c>
      <c r="D2990" s="85">
        <v>742</v>
      </c>
      <c r="E2990" s="79" t="s">
        <v>472</v>
      </c>
    </row>
    <row r="2991" spans="1:5" ht="15.75" thickBot="1" x14ac:dyDescent="0.3">
      <c r="A2991" s="79" t="s">
        <v>3684</v>
      </c>
      <c r="B2991" s="85">
        <v>3</v>
      </c>
      <c r="C2991" s="79" t="s">
        <v>142</v>
      </c>
      <c r="D2991" s="85">
        <v>2</v>
      </c>
      <c r="E2991" s="79" t="s">
        <v>201</v>
      </c>
    </row>
    <row r="2992" spans="1:5" ht="15.75" thickBot="1" x14ac:dyDescent="0.3">
      <c r="A2992" s="79" t="s">
        <v>3684</v>
      </c>
      <c r="B2992" s="85">
        <v>3</v>
      </c>
      <c r="C2992" s="79" t="s">
        <v>142</v>
      </c>
      <c r="D2992" s="85">
        <v>1</v>
      </c>
      <c r="E2992" s="79" t="s">
        <v>200</v>
      </c>
    </row>
    <row r="2993" spans="1:5" ht="15.75" thickBot="1" x14ac:dyDescent="0.3">
      <c r="A2993" s="79" t="s">
        <v>3684</v>
      </c>
      <c r="B2993" s="85">
        <v>3</v>
      </c>
      <c r="C2993" s="79" t="s">
        <v>142</v>
      </c>
      <c r="D2993" s="85">
        <v>89</v>
      </c>
      <c r="E2993" s="79" t="s">
        <v>202</v>
      </c>
    </row>
    <row r="2994" spans="1:5" ht="15.75" thickBot="1" x14ac:dyDescent="0.3">
      <c r="A2994" s="79" t="s">
        <v>3684</v>
      </c>
      <c r="B2994" s="85">
        <v>3</v>
      </c>
      <c r="C2994" s="79" t="s">
        <v>142</v>
      </c>
      <c r="D2994" s="85">
        <v>133</v>
      </c>
      <c r="E2994" s="79" t="s">
        <v>203</v>
      </c>
    </row>
    <row r="2995" spans="1:5" ht="15.75" thickBot="1" x14ac:dyDescent="0.3">
      <c r="A2995" s="79" t="s">
        <v>3684</v>
      </c>
      <c r="B2995" s="85">
        <v>3</v>
      </c>
      <c r="C2995" s="79" t="s">
        <v>142</v>
      </c>
      <c r="D2995" s="85">
        <v>180</v>
      </c>
      <c r="E2995" s="79" t="s">
        <v>204</v>
      </c>
    </row>
    <row r="2996" spans="1:5" ht="15.75" thickBot="1" x14ac:dyDescent="0.3">
      <c r="A2996" s="79" t="s">
        <v>3684</v>
      </c>
      <c r="B2996" s="85">
        <v>3</v>
      </c>
      <c r="C2996" s="79" t="s">
        <v>142</v>
      </c>
      <c r="D2996" s="85">
        <v>500</v>
      </c>
      <c r="E2996" s="79" t="s">
        <v>205</v>
      </c>
    </row>
    <row r="2997" spans="1:5" ht="15.75" thickBot="1" x14ac:dyDescent="0.3">
      <c r="A2997" s="79" t="s">
        <v>3684</v>
      </c>
      <c r="B2997" s="85">
        <v>3</v>
      </c>
      <c r="C2997" s="79" t="s">
        <v>142</v>
      </c>
      <c r="D2997" s="85">
        <v>632</v>
      </c>
      <c r="E2997" s="79" t="s">
        <v>206</v>
      </c>
    </row>
    <row r="2998" spans="1:5" ht="15.75" thickBot="1" x14ac:dyDescent="0.3">
      <c r="A2998" s="79" t="s">
        <v>3684</v>
      </c>
      <c r="B2998" s="85">
        <v>37</v>
      </c>
      <c r="C2998" s="79" t="s">
        <v>143</v>
      </c>
      <c r="D2998" s="85">
        <v>1</v>
      </c>
      <c r="E2998" s="79" t="s">
        <v>416</v>
      </c>
    </row>
    <row r="2999" spans="1:5" ht="15.75" thickBot="1" x14ac:dyDescent="0.3">
      <c r="A2999" s="79" t="s">
        <v>3684</v>
      </c>
      <c r="B2999" s="85">
        <v>37</v>
      </c>
      <c r="C2999" s="79" t="s">
        <v>143</v>
      </c>
      <c r="D2999" s="85">
        <v>743</v>
      </c>
      <c r="E2999" s="79" t="s">
        <v>425</v>
      </c>
    </row>
    <row r="3000" spans="1:5" ht="15.75" thickBot="1" x14ac:dyDescent="0.3">
      <c r="A3000" s="79" t="s">
        <v>3684</v>
      </c>
      <c r="B3000" s="85">
        <v>37</v>
      </c>
      <c r="C3000" s="79" t="s">
        <v>143</v>
      </c>
      <c r="D3000" s="85">
        <v>749</v>
      </c>
      <c r="E3000" s="79" t="s">
        <v>427</v>
      </c>
    </row>
    <row r="3001" spans="1:5" ht="15.75" thickBot="1" x14ac:dyDescent="0.3">
      <c r="A3001" s="79" t="s">
        <v>3684</v>
      </c>
      <c r="B3001" s="85">
        <v>37</v>
      </c>
      <c r="C3001" s="79" t="s">
        <v>143</v>
      </c>
      <c r="D3001" s="85">
        <v>738</v>
      </c>
      <c r="E3001" s="79" t="s">
        <v>420</v>
      </c>
    </row>
    <row r="3002" spans="1:5" ht="15.75" thickBot="1" x14ac:dyDescent="0.3">
      <c r="A3002" s="79" t="s">
        <v>3684</v>
      </c>
      <c r="B3002" s="85">
        <v>37</v>
      </c>
      <c r="C3002" s="79" t="s">
        <v>143</v>
      </c>
      <c r="D3002" s="85">
        <v>752</v>
      </c>
      <c r="E3002" s="79" t="s">
        <v>429</v>
      </c>
    </row>
    <row r="3003" spans="1:5" ht="15.75" thickBot="1" x14ac:dyDescent="0.3">
      <c r="A3003" s="79" t="s">
        <v>3684</v>
      </c>
      <c r="B3003" s="85">
        <v>37</v>
      </c>
      <c r="C3003" s="79" t="s">
        <v>143</v>
      </c>
      <c r="D3003" s="85">
        <v>740</v>
      </c>
      <c r="E3003" s="79" t="s">
        <v>422</v>
      </c>
    </row>
    <row r="3004" spans="1:5" ht="15.75" thickBot="1" x14ac:dyDescent="0.3">
      <c r="A3004" s="79" t="s">
        <v>3684</v>
      </c>
      <c r="B3004" s="85">
        <v>37</v>
      </c>
      <c r="C3004" s="79" t="s">
        <v>143</v>
      </c>
      <c r="D3004" s="85">
        <v>741</v>
      </c>
      <c r="E3004" s="79" t="s">
        <v>423</v>
      </c>
    </row>
    <row r="3005" spans="1:5" ht="15.75" thickBot="1" x14ac:dyDescent="0.3">
      <c r="A3005" s="79" t="s">
        <v>3684</v>
      </c>
      <c r="B3005" s="85">
        <v>37</v>
      </c>
      <c r="C3005" s="79" t="s">
        <v>143</v>
      </c>
      <c r="D3005" s="85">
        <v>736</v>
      </c>
      <c r="E3005" s="79" t="s">
        <v>418</v>
      </c>
    </row>
    <row r="3006" spans="1:5" ht="15.75" thickBot="1" x14ac:dyDescent="0.3">
      <c r="A3006" s="79" t="s">
        <v>3684</v>
      </c>
      <c r="B3006" s="85">
        <v>37</v>
      </c>
      <c r="C3006" s="79" t="s">
        <v>143</v>
      </c>
      <c r="D3006" s="85">
        <v>742</v>
      </c>
      <c r="E3006" s="79" t="s">
        <v>424</v>
      </c>
    </row>
    <row r="3007" spans="1:5" ht="15.75" thickBot="1" x14ac:dyDescent="0.3">
      <c r="A3007" s="79" t="s">
        <v>3684</v>
      </c>
      <c r="B3007" s="85">
        <v>37</v>
      </c>
      <c r="C3007" s="79" t="s">
        <v>143</v>
      </c>
      <c r="D3007" s="85">
        <v>757</v>
      </c>
      <c r="E3007" s="79" t="s">
        <v>434</v>
      </c>
    </row>
    <row r="3008" spans="1:5" ht="15.75" thickBot="1" x14ac:dyDescent="0.3">
      <c r="A3008" s="79" t="s">
        <v>3684</v>
      </c>
      <c r="B3008" s="85">
        <v>37</v>
      </c>
      <c r="C3008" s="79" t="s">
        <v>143</v>
      </c>
      <c r="D3008" s="85">
        <v>744</v>
      </c>
      <c r="E3008" s="79" t="s">
        <v>426</v>
      </c>
    </row>
    <row r="3009" spans="1:5" ht="15.75" thickBot="1" x14ac:dyDescent="0.3">
      <c r="A3009" s="79" t="s">
        <v>3684</v>
      </c>
      <c r="B3009" s="85">
        <v>37</v>
      </c>
      <c r="C3009" s="79" t="s">
        <v>143</v>
      </c>
      <c r="D3009" s="85">
        <v>753</v>
      </c>
      <c r="E3009" s="79" t="s">
        <v>430</v>
      </c>
    </row>
    <row r="3010" spans="1:5" ht="15.75" thickBot="1" x14ac:dyDescent="0.3">
      <c r="A3010" s="79" t="s">
        <v>3684</v>
      </c>
      <c r="B3010" s="85">
        <v>37</v>
      </c>
      <c r="C3010" s="79" t="s">
        <v>143</v>
      </c>
      <c r="D3010" s="85">
        <v>758</v>
      </c>
      <c r="E3010" s="79" t="s">
        <v>435</v>
      </c>
    </row>
    <row r="3011" spans="1:5" ht="15.75" thickBot="1" x14ac:dyDescent="0.3">
      <c r="A3011" s="79" t="s">
        <v>3684</v>
      </c>
      <c r="B3011" s="85">
        <v>37</v>
      </c>
      <c r="C3011" s="79" t="s">
        <v>143</v>
      </c>
      <c r="D3011" s="85">
        <v>760</v>
      </c>
      <c r="E3011" s="79" t="s">
        <v>437</v>
      </c>
    </row>
    <row r="3012" spans="1:5" ht="15.75" thickBot="1" x14ac:dyDescent="0.3">
      <c r="A3012" s="79" t="s">
        <v>3684</v>
      </c>
      <c r="B3012" s="85">
        <v>37</v>
      </c>
      <c r="C3012" s="79" t="s">
        <v>143</v>
      </c>
      <c r="D3012" s="85">
        <v>756</v>
      </c>
      <c r="E3012" s="79" t="s">
        <v>433</v>
      </c>
    </row>
    <row r="3013" spans="1:5" ht="15.75" thickBot="1" x14ac:dyDescent="0.3">
      <c r="A3013" s="79" t="s">
        <v>3684</v>
      </c>
      <c r="B3013" s="85">
        <v>37</v>
      </c>
      <c r="C3013" s="79" t="s">
        <v>143</v>
      </c>
      <c r="D3013" s="85">
        <v>751</v>
      </c>
      <c r="E3013" s="79" t="s">
        <v>428</v>
      </c>
    </row>
    <row r="3014" spans="1:5" ht="15.75" thickBot="1" x14ac:dyDescent="0.3">
      <c r="A3014" s="79" t="s">
        <v>3684</v>
      </c>
      <c r="B3014" s="85">
        <v>37</v>
      </c>
      <c r="C3014" s="79" t="s">
        <v>143</v>
      </c>
      <c r="D3014" s="85">
        <v>739</v>
      </c>
      <c r="E3014" s="79" t="s">
        <v>421</v>
      </c>
    </row>
    <row r="3015" spans="1:5" ht="15.75" thickBot="1" x14ac:dyDescent="0.3">
      <c r="A3015" s="79" t="s">
        <v>3684</v>
      </c>
      <c r="B3015" s="85">
        <v>37</v>
      </c>
      <c r="C3015" s="79" t="s">
        <v>143</v>
      </c>
      <c r="D3015" s="85">
        <v>761</v>
      </c>
      <c r="E3015" s="79" t="s">
        <v>438</v>
      </c>
    </row>
    <row r="3016" spans="1:5" ht="15.75" thickBot="1" x14ac:dyDescent="0.3">
      <c r="A3016" s="79" t="s">
        <v>3684</v>
      </c>
      <c r="B3016" s="85">
        <v>37</v>
      </c>
      <c r="C3016" s="79" t="s">
        <v>143</v>
      </c>
      <c r="D3016" s="85">
        <v>735</v>
      </c>
      <c r="E3016" s="79" t="s">
        <v>417</v>
      </c>
    </row>
    <row r="3017" spans="1:5" ht="15.75" thickBot="1" x14ac:dyDescent="0.3">
      <c r="A3017" s="79" t="s">
        <v>3684</v>
      </c>
      <c r="B3017" s="85">
        <v>37</v>
      </c>
      <c r="C3017" s="79" t="s">
        <v>143</v>
      </c>
      <c r="D3017" s="85">
        <v>759</v>
      </c>
      <c r="E3017" s="79" t="s">
        <v>436</v>
      </c>
    </row>
    <row r="3018" spans="1:5" ht="15.75" thickBot="1" x14ac:dyDescent="0.3">
      <c r="A3018" s="79" t="s">
        <v>3684</v>
      </c>
      <c r="B3018" s="85">
        <v>37</v>
      </c>
      <c r="C3018" s="79" t="s">
        <v>143</v>
      </c>
      <c r="D3018" s="85">
        <v>737</v>
      </c>
      <c r="E3018" s="79" t="s">
        <v>419</v>
      </c>
    </row>
    <row r="3019" spans="1:5" ht="15.75" thickBot="1" x14ac:dyDescent="0.3">
      <c r="A3019" s="79" t="s">
        <v>3684</v>
      </c>
      <c r="B3019" s="85">
        <v>37</v>
      </c>
      <c r="C3019" s="79" t="s">
        <v>143</v>
      </c>
      <c r="D3019" s="85">
        <v>754</v>
      </c>
      <c r="E3019" s="79" t="s">
        <v>431</v>
      </c>
    </row>
    <row r="3020" spans="1:5" ht="15.75" thickBot="1" x14ac:dyDescent="0.3">
      <c r="A3020" s="79" t="s">
        <v>3684</v>
      </c>
      <c r="B3020" s="85">
        <v>37</v>
      </c>
      <c r="C3020" s="79" t="s">
        <v>143</v>
      </c>
      <c r="D3020" s="85">
        <v>755</v>
      </c>
      <c r="E3020" s="79" t="s">
        <v>432</v>
      </c>
    </row>
    <row r="3021" spans="1:5" ht="15.75" thickBot="1" x14ac:dyDescent="0.3">
      <c r="A3021" s="79" t="s">
        <v>3684</v>
      </c>
      <c r="B3021" s="85">
        <v>31</v>
      </c>
      <c r="C3021" s="79" t="s">
        <v>144</v>
      </c>
      <c r="D3021" s="85">
        <v>760</v>
      </c>
      <c r="E3021" s="79" t="s">
        <v>380</v>
      </c>
    </row>
    <row r="3022" spans="1:5" ht="15.75" thickBot="1" x14ac:dyDescent="0.3">
      <c r="A3022" s="79" t="s">
        <v>3684</v>
      </c>
      <c r="B3022" s="85">
        <v>31</v>
      </c>
      <c r="C3022" s="79" t="s">
        <v>144</v>
      </c>
      <c r="D3022" s="85">
        <v>734</v>
      </c>
      <c r="E3022" s="79" t="s">
        <v>354</v>
      </c>
    </row>
    <row r="3023" spans="1:5" ht="15.75" thickBot="1" x14ac:dyDescent="0.3">
      <c r="A3023" s="79" t="s">
        <v>3684</v>
      </c>
      <c r="B3023" s="85">
        <v>31</v>
      </c>
      <c r="C3023" s="79" t="s">
        <v>144</v>
      </c>
      <c r="D3023" s="85">
        <v>770</v>
      </c>
      <c r="E3023" s="79" t="s">
        <v>381</v>
      </c>
    </row>
    <row r="3024" spans="1:5" ht="15.75" thickBot="1" x14ac:dyDescent="0.3">
      <c r="A3024" s="79" t="s">
        <v>3684</v>
      </c>
      <c r="B3024" s="85">
        <v>31</v>
      </c>
      <c r="C3024" s="79" t="s">
        <v>144</v>
      </c>
      <c r="D3024" s="85">
        <v>749</v>
      </c>
      <c r="E3024" s="79" t="s">
        <v>369</v>
      </c>
    </row>
    <row r="3025" spans="1:5" ht="15.75" thickBot="1" x14ac:dyDescent="0.3">
      <c r="A3025" s="79" t="s">
        <v>3684</v>
      </c>
      <c r="B3025" s="85">
        <v>31</v>
      </c>
      <c r="C3025" s="79" t="s">
        <v>144</v>
      </c>
      <c r="D3025" s="85">
        <v>754</v>
      </c>
      <c r="E3025" s="79" t="s">
        <v>374</v>
      </c>
    </row>
    <row r="3026" spans="1:5" ht="15.75" thickBot="1" x14ac:dyDescent="0.3">
      <c r="A3026" s="79" t="s">
        <v>3684</v>
      </c>
      <c r="B3026" s="85">
        <v>31</v>
      </c>
      <c r="C3026" s="79" t="s">
        <v>144</v>
      </c>
      <c r="D3026" s="85">
        <v>753</v>
      </c>
      <c r="E3026" s="79" t="s">
        <v>373</v>
      </c>
    </row>
    <row r="3027" spans="1:5" ht="15.75" thickBot="1" x14ac:dyDescent="0.3">
      <c r="A3027" s="79" t="s">
        <v>3684</v>
      </c>
      <c r="B3027" s="85">
        <v>31</v>
      </c>
      <c r="C3027" s="79" t="s">
        <v>144</v>
      </c>
      <c r="D3027" s="85">
        <v>759</v>
      </c>
      <c r="E3027" s="79" t="s">
        <v>379</v>
      </c>
    </row>
    <row r="3028" spans="1:5" ht="15.75" thickBot="1" x14ac:dyDescent="0.3">
      <c r="A3028" s="79" t="s">
        <v>3684</v>
      </c>
      <c r="B3028" s="85">
        <v>31</v>
      </c>
      <c r="C3028" s="79" t="s">
        <v>144</v>
      </c>
      <c r="D3028" s="85">
        <v>756</v>
      </c>
      <c r="E3028" s="79" t="s">
        <v>376</v>
      </c>
    </row>
    <row r="3029" spans="1:5" ht="15.75" thickBot="1" x14ac:dyDescent="0.3">
      <c r="A3029" s="79" t="s">
        <v>3684</v>
      </c>
      <c r="B3029" s="85">
        <v>31</v>
      </c>
      <c r="C3029" s="79" t="s">
        <v>144</v>
      </c>
      <c r="D3029" s="85">
        <v>755</v>
      </c>
      <c r="E3029" s="79" t="s">
        <v>375</v>
      </c>
    </row>
    <row r="3030" spans="1:5" ht="15.75" thickBot="1" x14ac:dyDescent="0.3">
      <c r="A3030" s="79" t="s">
        <v>3684</v>
      </c>
      <c r="B3030" s="85">
        <v>31</v>
      </c>
      <c r="C3030" s="79" t="s">
        <v>144</v>
      </c>
      <c r="D3030" s="85">
        <v>745</v>
      </c>
      <c r="E3030" s="79" t="s">
        <v>365</v>
      </c>
    </row>
    <row r="3031" spans="1:5" ht="15.75" thickBot="1" x14ac:dyDescent="0.3">
      <c r="A3031" s="79" t="s">
        <v>3684</v>
      </c>
      <c r="B3031" s="85">
        <v>31</v>
      </c>
      <c r="C3031" s="79" t="s">
        <v>144</v>
      </c>
      <c r="D3031" s="85">
        <v>758</v>
      </c>
      <c r="E3031" s="79" t="s">
        <v>378</v>
      </c>
    </row>
    <row r="3032" spans="1:5" ht="15.75" thickBot="1" x14ac:dyDescent="0.3">
      <c r="A3032" s="79" t="s">
        <v>3684</v>
      </c>
      <c r="B3032" s="85">
        <v>31</v>
      </c>
      <c r="C3032" s="79" t="s">
        <v>144</v>
      </c>
      <c r="D3032" s="85">
        <v>741</v>
      </c>
      <c r="E3032" s="79" t="s">
        <v>361</v>
      </c>
    </row>
    <row r="3033" spans="1:5" ht="15.75" thickBot="1" x14ac:dyDescent="0.3">
      <c r="A3033" s="79" t="s">
        <v>3684</v>
      </c>
      <c r="B3033" s="85">
        <v>31</v>
      </c>
      <c r="C3033" s="79" t="s">
        <v>144</v>
      </c>
      <c r="D3033" s="85">
        <v>738</v>
      </c>
      <c r="E3033" s="79" t="s">
        <v>358</v>
      </c>
    </row>
    <row r="3034" spans="1:5" ht="15.75" thickBot="1" x14ac:dyDescent="0.3">
      <c r="A3034" s="79" t="s">
        <v>3684</v>
      </c>
      <c r="B3034" s="85">
        <v>31</v>
      </c>
      <c r="C3034" s="79" t="s">
        <v>144</v>
      </c>
      <c r="D3034" s="85">
        <v>739</v>
      </c>
      <c r="E3034" s="79" t="s">
        <v>359</v>
      </c>
    </row>
    <row r="3035" spans="1:5" ht="15.75" thickBot="1" x14ac:dyDescent="0.3">
      <c r="A3035" s="79" t="s">
        <v>3684</v>
      </c>
      <c r="B3035" s="85">
        <v>31</v>
      </c>
      <c r="C3035" s="79" t="s">
        <v>144</v>
      </c>
      <c r="D3035" s="85">
        <v>752</v>
      </c>
      <c r="E3035" s="79" t="s">
        <v>372</v>
      </c>
    </row>
    <row r="3036" spans="1:5" ht="15.75" thickBot="1" x14ac:dyDescent="0.3">
      <c r="A3036" s="79" t="s">
        <v>3684</v>
      </c>
      <c r="B3036" s="85">
        <v>31</v>
      </c>
      <c r="C3036" s="79" t="s">
        <v>144</v>
      </c>
      <c r="D3036" s="85">
        <v>799</v>
      </c>
      <c r="E3036" s="79" t="s">
        <v>382</v>
      </c>
    </row>
    <row r="3037" spans="1:5" ht="15.75" thickBot="1" x14ac:dyDescent="0.3">
      <c r="A3037" s="79" t="s">
        <v>3684</v>
      </c>
      <c r="B3037" s="85">
        <v>31</v>
      </c>
      <c r="C3037" s="79" t="s">
        <v>144</v>
      </c>
      <c r="D3037" s="85">
        <v>746</v>
      </c>
      <c r="E3037" s="79" t="s">
        <v>366</v>
      </c>
    </row>
    <row r="3038" spans="1:5" ht="15.75" thickBot="1" x14ac:dyDescent="0.3">
      <c r="A3038" s="79" t="s">
        <v>3684</v>
      </c>
      <c r="B3038" s="85">
        <v>31</v>
      </c>
      <c r="C3038" s="79" t="s">
        <v>144</v>
      </c>
      <c r="D3038" s="85">
        <v>740</v>
      </c>
      <c r="E3038" s="79" t="s">
        <v>360</v>
      </c>
    </row>
    <row r="3039" spans="1:5" ht="15.75" thickBot="1" x14ac:dyDescent="0.3">
      <c r="A3039" s="79" t="s">
        <v>3684</v>
      </c>
      <c r="B3039" s="85">
        <v>31</v>
      </c>
      <c r="C3039" s="79" t="s">
        <v>144</v>
      </c>
      <c r="D3039" s="85">
        <v>747</v>
      </c>
      <c r="E3039" s="79" t="s">
        <v>367</v>
      </c>
    </row>
    <row r="3040" spans="1:5" ht="15.75" thickBot="1" x14ac:dyDescent="0.3">
      <c r="A3040" s="79" t="s">
        <v>3684</v>
      </c>
      <c r="B3040" s="85">
        <v>31</v>
      </c>
      <c r="C3040" s="79" t="s">
        <v>144</v>
      </c>
      <c r="D3040" s="85">
        <v>735</v>
      </c>
      <c r="E3040" s="79" t="s">
        <v>355</v>
      </c>
    </row>
    <row r="3041" spans="1:5" ht="15.75" thickBot="1" x14ac:dyDescent="0.3">
      <c r="A3041" s="79" t="s">
        <v>3684</v>
      </c>
      <c r="B3041" s="85">
        <v>31</v>
      </c>
      <c r="C3041" s="79" t="s">
        <v>144</v>
      </c>
      <c r="D3041" s="85">
        <v>743</v>
      </c>
      <c r="E3041" s="79" t="s">
        <v>363</v>
      </c>
    </row>
    <row r="3042" spans="1:5" ht="15.75" thickBot="1" x14ac:dyDescent="0.3">
      <c r="A3042" s="79" t="s">
        <v>3684</v>
      </c>
      <c r="B3042" s="85">
        <v>31</v>
      </c>
      <c r="C3042" s="79" t="s">
        <v>144</v>
      </c>
      <c r="D3042" s="85">
        <v>750</v>
      </c>
      <c r="E3042" s="79" t="s">
        <v>370</v>
      </c>
    </row>
    <row r="3043" spans="1:5" ht="15.75" thickBot="1" x14ac:dyDescent="0.3">
      <c r="A3043" s="79" t="s">
        <v>3684</v>
      </c>
      <c r="B3043" s="85">
        <v>31</v>
      </c>
      <c r="C3043" s="79" t="s">
        <v>144</v>
      </c>
      <c r="D3043" s="85">
        <v>751</v>
      </c>
      <c r="E3043" s="79" t="s">
        <v>371</v>
      </c>
    </row>
    <row r="3044" spans="1:5" ht="15.75" thickBot="1" x14ac:dyDescent="0.3">
      <c r="A3044" s="79" t="s">
        <v>3684</v>
      </c>
      <c r="B3044" s="85">
        <v>31</v>
      </c>
      <c r="C3044" s="79" t="s">
        <v>144</v>
      </c>
      <c r="D3044" s="85">
        <v>742</v>
      </c>
      <c r="E3044" s="79" t="s">
        <v>362</v>
      </c>
    </row>
    <row r="3045" spans="1:5" ht="15.75" thickBot="1" x14ac:dyDescent="0.3">
      <c r="A3045" s="79" t="s">
        <v>3684</v>
      </c>
      <c r="B3045" s="85">
        <v>31</v>
      </c>
      <c r="C3045" s="79" t="s">
        <v>144</v>
      </c>
      <c r="D3045" s="85">
        <v>744</v>
      </c>
      <c r="E3045" s="79" t="s">
        <v>364</v>
      </c>
    </row>
    <row r="3046" spans="1:5" ht="15.75" thickBot="1" x14ac:dyDescent="0.3">
      <c r="A3046" s="79" t="s">
        <v>3684</v>
      </c>
      <c r="B3046" s="85">
        <v>31</v>
      </c>
      <c r="C3046" s="79" t="s">
        <v>144</v>
      </c>
      <c r="D3046" s="85">
        <v>736</v>
      </c>
      <c r="E3046" s="79" t="s">
        <v>356</v>
      </c>
    </row>
    <row r="3047" spans="1:5" ht="15.75" thickBot="1" x14ac:dyDescent="0.3">
      <c r="A3047" s="79" t="s">
        <v>3684</v>
      </c>
      <c r="B3047" s="85">
        <v>31</v>
      </c>
      <c r="C3047" s="79" t="s">
        <v>144</v>
      </c>
      <c r="D3047" s="85">
        <v>748</v>
      </c>
      <c r="E3047" s="79" t="s">
        <v>368</v>
      </c>
    </row>
    <row r="3048" spans="1:5" ht="15.75" thickBot="1" x14ac:dyDescent="0.3">
      <c r="A3048" s="79" t="s">
        <v>3684</v>
      </c>
      <c r="B3048" s="85">
        <v>31</v>
      </c>
      <c r="C3048" s="79" t="s">
        <v>144</v>
      </c>
      <c r="D3048" s="85">
        <v>737</v>
      </c>
      <c r="E3048" s="79" t="s">
        <v>357</v>
      </c>
    </row>
    <row r="3049" spans="1:5" ht="15.75" thickBot="1" x14ac:dyDescent="0.3">
      <c r="A3049" s="79" t="s">
        <v>3684</v>
      </c>
      <c r="B3049" s="85">
        <v>31</v>
      </c>
      <c r="C3049" s="79" t="s">
        <v>144</v>
      </c>
      <c r="D3049" s="85">
        <v>757</v>
      </c>
      <c r="E3049" s="79" t="s">
        <v>377</v>
      </c>
    </row>
    <row r="3050" spans="1:5" ht="15.75" thickBot="1" x14ac:dyDescent="0.3">
      <c r="A3050" s="79" t="s">
        <v>3684</v>
      </c>
      <c r="B3050" s="85">
        <v>31</v>
      </c>
      <c r="C3050" s="79" t="s">
        <v>144</v>
      </c>
      <c r="D3050" s="85">
        <v>733</v>
      </c>
      <c r="E3050" s="79" t="s">
        <v>353</v>
      </c>
    </row>
    <row r="3051" spans="1:5" ht="15.75" thickBot="1" x14ac:dyDescent="0.3">
      <c r="A3051" s="79" t="s">
        <v>3684</v>
      </c>
      <c r="B3051" s="85">
        <v>42</v>
      </c>
      <c r="C3051" s="79" t="s">
        <v>145</v>
      </c>
      <c r="D3051" s="85">
        <v>738</v>
      </c>
      <c r="E3051" s="79" t="s">
        <v>442</v>
      </c>
    </row>
    <row r="3052" spans="1:5" ht="15.75" thickBot="1" x14ac:dyDescent="0.3">
      <c r="A3052" s="79" t="s">
        <v>3684</v>
      </c>
      <c r="B3052" s="85">
        <v>42</v>
      </c>
      <c r="C3052" s="79" t="s">
        <v>145</v>
      </c>
      <c r="D3052" s="85">
        <v>739</v>
      </c>
      <c r="E3052" s="79" t="s">
        <v>443</v>
      </c>
    </row>
    <row r="3053" spans="1:5" ht="15.75" thickBot="1" x14ac:dyDescent="0.3">
      <c r="A3053" s="79" t="s">
        <v>3684</v>
      </c>
      <c r="B3053" s="85">
        <v>42</v>
      </c>
      <c r="C3053" s="79" t="s">
        <v>145</v>
      </c>
      <c r="D3053" s="85">
        <v>737</v>
      </c>
      <c r="E3053" s="79" t="s">
        <v>441</v>
      </c>
    </row>
    <row r="3054" spans="1:5" ht="15.75" thickBot="1" x14ac:dyDescent="0.3">
      <c r="A3054" s="79" t="s">
        <v>3684</v>
      </c>
      <c r="B3054" s="85">
        <v>42</v>
      </c>
      <c r="C3054" s="79" t="s">
        <v>145</v>
      </c>
      <c r="D3054" s="85">
        <v>735</v>
      </c>
      <c r="E3054" s="79" t="s">
        <v>439</v>
      </c>
    </row>
    <row r="3055" spans="1:5" ht="15.75" thickBot="1" x14ac:dyDescent="0.3">
      <c r="A3055" s="79" t="s">
        <v>3684</v>
      </c>
      <c r="B3055" s="85">
        <v>42</v>
      </c>
      <c r="C3055" s="79" t="s">
        <v>145</v>
      </c>
      <c r="D3055" s="85">
        <v>736</v>
      </c>
      <c r="E3055" s="79" t="s">
        <v>440</v>
      </c>
    </row>
    <row r="3056" spans="1:5" ht="15.75" thickBot="1" x14ac:dyDescent="0.3">
      <c r="A3056" s="79" t="s">
        <v>3684</v>
      </c>
      <c r="B3056" s="85">
        <v>42</v>
      </c>
      <c r="C3056" s="79" t="s">
        <v>145</v>
      </c>
      <c r="D3056" s="85">
        <v>742</v>
      </c>
      <c r="E3056" s="79" t="s">
        <v>446</v>
      </c>
    </row>
    <row r="3057" spans="1:5" ht="15.75" thickBot="1" x14ac:dyDescent="0.3">
      <c r="A3057" s="79" t="s">
        <v>3684</v>
      </c>
      <c r="B3057" s="85">
        <v>42</v>
      </c>
      <c r="C3057" s="79" t="s">
        <v>145</v>
      </c>
      <c r="D3057" s="85">
        <v>743</v>
      </c>
      <c r="E3057" s="79" t="s">
        <v>447</v>
      </c>
    </row>
    <row r="3058" spans="1:5" ht="15.75" thickBot="1" x14ac:dyDescent="0.3">
      <c r="A3058" s="79" t="s">
        <v>3684</v>
      </c>
      <c r="B3058" s="85">
        <v>42</v>
      </c>
      <c r="C3058" s="79" t="s">
        <v>145</v>
      </c>
      <c r="D3058" s="85">
        <v>744</v>
      </c>
      <c r="E3058" s="79" t="s">
        <v>448</v>
      </c>
    </row>
    <row r="3059" spans="1:5" ht="15.75" thickBot="1" x14ac:dyDescent="0.3">
      <c r="A3059" s="79" t="s">
        <v>3684</v>
      </c>
      <c r="B3059" s="85">
        <v>42</v>
      </c>
      <c r="C3059" s="79" t="s">
        <v>145</v>
      </c>
      <c r="D3059" s="85">
        <v>740</v>
      </c>
      <c r="E3059" s="79" t="s">
        <v>444</v>
      </c>
    </row>
    <row r="3060" spans="1:5" ht="15.75" thickBot="1" x14ac:dyDescent="0.3">
      <c r="A3060" s="79" t="s">
        <v>3684</v>
      </c>
      <c r="B3060" s="85">
        <v>42</v>
      </c>
      <c r="C3060" s="79" t="s">
        <v>145</v>
      </c>
      <c r="D3060" s="85">
        <v>741</v>
      </c>
      <c r="E3060" s="79" t="s">
        <v>445</v>
      </c>
    </row>
    <row r="3061" spans="1:5" ht="15.75" thickBot="1" x14ac:dyDescent="0.3">
      <c r="A3061" s="79" t="s">
        <v>3684</v>
      </c>
      <c r="B3061" s="85">
        <v>42</v>
      </c>
      <c r="C3061" s="79" t="s">
        <v>145</v>
      </c>
      <c r="D3061" s="85">
        <v>746</v>
      </c>
      <c r="E3061" s="79" t="s">
        <v>450</v>
      </c>
    </row>
    <row r="3062" spans="1:5" ht="15.75" thickBot="1" x14ac:dyDescent="0.3">
      <c r="A3062" s="79" t="s">
        <v>3684</v>
      </c>
      <c r="B3062" s="85">
        <v>42</v>
      </c>
      <c r="C3062" s="79" t="s">
        <v>145</v>
      </c>
      <c r="D3062" s="85">
        <v>745</v>
      </c>
      <c r="E3062" s="79" t="s">
        <v>449</v>
      </c>
    </row>
    <row r="3063" spans="1:5" ht="15.75" thickBot="1" x14ac:dyDescent="0.3">
      <c r="A3063" s="79" t="s">
        <v>3684</v>
      </c>
      <c r="B3063" s="85">
        <v>72</v>
      </c>
      <c r="C3063" s="79" t="s">
        <v>146</v>
      </c>
      <c r="D3063" s="85">
        <v>736</v>
      </c>
      <c r="E3063" s="79" t="s">
        <v>534</v>
      </c>
    </row>
    <row r="3064" spans="1:5" ht="15.75" thickBot="1" x14ac:dyDescent="0.3">
      <c r="A3064" s="79" t="s">
        <v>3684</v>
      </c>
      <c r="B3064" s="85">
        <v>72</v>
      </c>
      <c r="C3064" s="79" t="s">
        <v>146</v>
      </c>
      <c r="D3064" s="85">
        <v>735</v>
      </c>
      <c r="E3064" s="79" t="s">
        <v>533</v>
      </c>
    </row>
    <row r="3065" spans="1:5" ht="15.75" thickBot="1" x14ac:dyDescent="0.3">
      <c r="A3065" s="79" t="s">
        <v>3684</v>
      </c>
      <c r="B3065" s="85">
        <v>72</v>
      </c>
      <c r="C3065" s="79" t="s">
        <v>146</v>
      </c>
      <c r="D3065" s="85">
        <v>737</v>
      </c>
      <c r="E3065" s="79" t="s">
        <v>535</v>
      </c>
    </row>
    <row r="3066" spans="1:5" ht="15.75" thickBot="1" x14ac:dyDescent="0.3">
      <c r="A3066" s="79" t="s">
        <v>3684</v>
      </c>
      <c r="B3066" s="85">
        <v>360</v>
      </c>
      <c r="C3066" s="79" t="s">
        <v>147</v>
      </c>
      <c r="D3066" s="85">
        <v>1</v>
      </c>
      <c r="E3066" s="79" t="s">
        <v>803</v>
      </c>
    </row>
    <row r="3067" spans="1:5" ht="15.75" thickBot="1" x14ac:dyDescent="0.3">
      <c r="A3067" s="79" t="s">
        <v>3684</v>
      </c>
      <c r="B3067" s="85">
        <v>360</v>
      </c>
      <c r="C3067" s="79" t="s">
        <v>147</v>
      </c>
      <c r="D3067" s="85">
        <v>45</v>
      </c>
      <c r="E3067" s="79" t="s">
        <v>804</v>
      </c>
    </row>
    <row r="3068" spans="1:5" ht="15.75" thickBot="1" x14ac:dyDescent="0.3">
      <c r="A3068" s="79" t="s">
        <v>3684</v>
      </c>
      <c r="B3068" s="85">
        <v>360</v>
      </c>
      <c r="C3068" s="79" t="s">
        <v>147</v>
      </c>
      <c r="D3068" s="85">
        <v>46</v>
      </c>
      <c r="E3068" s="79" t="s">
        <v>805</v>
      </c>
    </row>
    <row r="3069" spans="1:5" ht="15.75" thickBot="1" x14ac:dyDescent="0.3">
      <c r="A3069" s="79" t="s">
        <v>3684</v>
      </c>
      <c r="B3069" s="85">
        <v>360</v>
      </c>
      <c r="C3069" s="79" t="s">
        <v>147</v>
      </c>
      <c r="D3069" s="85">
        <v>47</v>
      </c>
      <c r="E3069" s="79" t="s">
        <v>806</v>
      </c>
    </row>
    <row r="3070" spans="1:5" ht="15.75" thickBot="1" x14ac:dyDescent="0.3">
      <c r="A3070" s="79" t="s">
        <v>3684</v>
      </c>
      <c r="B3070" s="85">
        <v>360</v>
      </c>
      <c r="C3070" s="79" t="s">
        <v>147</v>
      </c>
      <c r="D3070" s="85">
        <v>89</v>
      </c>
      <c r="E3070" s="79" t="s">
        <v>807</v>
      </c>
    </row>
    <row r="3071" spans="1:5" ht="15.75" thickBot="1" x14ac:dyDescent="0.3">
      <c r="A3071" s="79" t="s">
        <v>3684</v>
      </c>
      <c r="B3071" s="85">
        <v>360</v>
      </c>
      <c r="C3071" s="79" t="s">
        <v>147</v>
      </c>
      <c r="D3071" s="85">
        <v>90</v>
      </c>
      <c r="E3071" s="79" t="s">
        <v>808</v>
      </c>
    </row>
    <row r="3072" spans="1:5" ht="15.75" thickBot="1" x14ac:dyDescent="0.3">
      <c r="A3072" s="79" t="s">
        <v>3684</v>
      </c>
      <c r="B3072" s="85">
        <v>360</v>
      </c>
      <c r="C3072" s="79" t="s">
        <v>147</v>
      </c>
      <c r="D3072" s="85">
        <v>178</v>
      </c>
      <c r="E3072" s="79" t="s">
        <v>809</v>
      </c>
    </row>
    <row r="3073" spans="1:5" ht="15.75" thickBot="1" x14ac:dyDescent="0.3">
      <c r="A3073" s="79" t="s">
        <v>3684</v>
      </c>
      <c r="B3073" s="85">
        <v>360</v>
      </c>
      <c r="C3073" s="79" t="s">
        <v>147</v>
      </c>
      <c r="D3073" s="85">
        <v>179</v>
      </c>
      <c r="E3073" s="79" t="s">
        <v>810</v>
      </c>
    </row>
    <row r="3074" spans="1:5" ht="15.75" thickBot="1" x14ac:dyDescent="0.3">
      <c r="A3074" s="79" t="s">
        <v>3684</v>
      </c>
      <c r="B3074" s="85">
        <v>360</v>
      </c>
      <c r="C3074" s="79" t="s">
        <v>147</v>
      </c>
      <c r="D3074" s="85">
        <v>180</v>
      </c>
      <c r="E3074" s="79" t="s">
        <v>811</v>
      </c>
    </row>
    <row r="3075" spans="1:5" ht="15.75" thickBot="1" x14ac:dyDescent="0.3">
      <c r="A3075" s="79" t="s">
        <v>3684</v>
      </c>
      <c r="B3075" s="85">
        <v>360</v>
      </c>
      <c r="C3075" s="79" t="s">
        <v>147</v>
      </c>
      <c r="D3075" s="85">
        <v>221</v>
      </c>
      <c r="E3075" s="79" t="s">
        <v>812</v>
      </c>
    </row>
    <row r="3076" spans="1:5" ht="15.75" thickBot="1" x14ac:dyDescent="0.3">
      <c r="A3076" s="79" t="s">
        <v>3684</v>
      </c>
      <c r="B3076" s="85">
        <v>360</v>
      </c>
      <c r="C3076" s="79" t="s">
        <v>147</v>
      </c>
      <c r="D3076" s="85">
        <v>222</v>
      </c>
      <c r="E3076" s="79" t="s">
        <v>813</v>
      </c>
    </row>
    <row r="3077" spans="1:5" ht="15.75" thickBot="1" x14ac:dyDescent="0.3">
      <c r="A3077" s="79" t="s">
        <v>3684</v>
      </c>
      <c r="B3077" s="85">
        <v>360</v>
      </c>
      <c r="C3077" s="79" t="s">
        <v>147</v>
      </c>
      <c r="D3077" s="85">
        <v>265</v>
      </c>
      <c r="E3077" s="79" t="s">
        <v>814</v>
      </c>
    </row>
    <row r="3078" spans="1:5" ht="15.75" thickBot="1" x14ac:dyDescent="0.3">
      <c r="A3078" s="79" t="s">
        <v>3684</v>
      </c>
      <c r="B3078" s="85">
        <v>360</v>
      </c>
      <c r="C3078" s="79" t="s">
        <v>147</v>
      </c>
      <c r="D3078" s="85">
        <v>350</v>
      </c>
      <c r="E3078" s="79" t="s">
        <v>815</v>
      </c>
    </row>
    <row r="3079" spans="1:5" ht="15.75" thickBot="1" x14ac:dyDescent="0.3">
      <c r="A3079" s="79" t="s">
        <v>3684</v>
      </c>
      <c r="B3079" s="85">
        <v>360</v>
      </c>
      <c r="C3079" s="79" t="s">
        <v>147</v>
      </c>
      <c r="D3079" s="85">
        <v>505</v>
      </c>
      <c r="E3079" s="79" t="s">
        <v>816</v>
      </c>
    </row>
    <row r="3080" spans="1:5" ht="15.75" thickBot="1" x14ac:dyDescent="0.3">
      <c r="A3080" s="79" t="s">
        <v>3684</v>
      </c>
      <c r="B3080" s="85">
        <v>360</v>
      </c>
      <c r="C3080" s="79" t="s">
        <v>147</v>
      </c>
      <c r="D3080" s="85">
        <v>632</v>
      </c>
      <c r="E3080" s="79" t="s">
        <v>817</v>
      </c>
    </row>
    <row r="3081" spans="1:5" ht="15.75" thickBot="1" x14ac:dyDescent="0.3">
      <c r="A3081" s="79" t="s">
        <v>3684</v>
      </c>
      <c r="B3081" s="85">
        <v>360</v>
      </c>
      <c r="C3081" s="79" t="s">
        <v>147</v>
      </c>
      <c r="D3081" s="85">
        <v>633</v>
      </c>
      <c r="E3081" s="79" t="s">
        <v>818</v>
      </c>
    </row>
    <row r="3082" spans="1:5" ht="15.75" thickBot="1" x14ac:dyDescent="0.3">
      <c r="A3082" s="79" t="s">
        <v>3684</v>
      </c>
      <c r="B3082" s="85">
        <v>360</v>
      </c>
      <c r="C3082" s="79" t="s">
        <v>147</v>
      </c>
      <c r="D3082" s="85">
        <v>634</v>
      </c>
      <c r="E3082" s="79" t="s">
        <v>819</v>
      </c>
    </row>
    <row r="3083" spans="1:5" ht="15.75" thickBot="1" x14ac:dyDescent="0.3">
      <c r="A3083" s="79" t="s">
        <v>3684</v>
      </c>
      <c r="B3083" s="85">
        <v>360</v>
      </c>
      <c r="C3083" s="79" t="s">
        <v>147</v>
      </c>
      <c r="D3083" s="85">
        <v>635</v>
      </c>
      <c r="E3083" s="79" t="s">
        <v>820</v>
      </c>
    </row>
    <row r="3084" spans="1:5" ht="15.75" thickBot="1" x14ac:dyDescent="0.3">
      <c r="A3084" s="79" t="s">
        <v>3684</v>
      </c>
      <c r="B3084" s="85">
        <v>360</v>
      </c>
      <c r="C3084" s="79" t="s">
        <v>147</v>
      </c>
      <c r="D3084" s="85">
        <v>636</v>
      </c>
      <c r="E3084" s="79" t="s">
        <v>821</v>
      </c>
    </row>
    <row r="3085" spans="1:5" ht="15.75" thickBot="1" x14ac:dyDescent="0.3">
      <c r="A3085" s="79" t="s">
        <v>3684</v>
      </c>
      <c r="B3085" s="85">
        <v>360</v>
      </c>
      <c r="C3085" s="79" t="s">
        <v>147</v>
      </c>
      <c r="D3085" s="85">
        <v>691</v>
      </c>
      <c r="E3085" s="79" t="s">
        <v>822</v>
      </c>
    </row>
    <row r="3086" spans="1:5" ht="15.75" thickBot="1" x14ac:dyDescent="0.3">
      <c r="A3086" s="79" t="s">
        <v>3684</v>
      </c>
      <c r="B3086" s="85">
        <v>360</v>
      </c>
      <c r="C3086" s="79" t="s">
        <v>147</v>
      </c>
      <c r="D3086" s="85">
        <v>701</v>
      </c>
      <c r="E3086" s="79" t="s">
        <v>823</v>
      </c>
    </row>
    <row r="3087" spans="1:5" ht="15.75" thickBot="1" x14ac:dyDescent="0.3">
      <c r="A3087" s="79" t="s">
        <v>3684</v>
      </c>
      <c r="B3087" s="85">
        <v>360</v>
      </c>
      <c r="C3087" s="79" t="s">
        <v>147</v>
      </c>
      <c r="D3087" s="85">
        <v>705</v>
      </c>
      <c r="E3087" s="79" t="s">
        <v>824</v>
      </c>
    </row>
    <row r="3088" spans="1:5" ht="15.75" thickBot="1" x14ac:dyDescent="0.3">
      <c r="A3088" s="79" t="s">
        <v>3684</v>
      </c>
      <c r="B3088" s="85">
        <v>360</v>
      </c>
      <c r="C3088" s="79" t="s">
        <v>147</v>
      </c>
      <c r="D3088" s="85">
        <v>779</v>
      </c>
      <c r="E3088" s="79" t="s">
        <v>825</v>
      </c>
    </row>
    <row r="3089" spans="1:5" ht="15.75" thickBot="1" x14ac:dyDescent="0.3">
      <c r="A3089" s="79" t="s">
        <v>3684</v>
      </c>
      <c r="B3089" s="85">
        <v>360</v>
      </c>
      <c r="C3089" s="79" t="s">
        <v>147</v>
      </c>
      <c r="D3089" s="85">
        <v>780</v>
      </c>
      <c r="E3089" s="79" t="s">
        <v>826</v>
      </c>
    </row>
    <row r="3090" spans="1:5" ht="15.75" thickBot="1" x14ac:dyDescent="0.3">
      <c r="A3090" s="79" t="s">
        <v>3684</v>
      </c>
      <c r="B3090" s="85">
        <v>360</v>
      </c>
      <c r="C3090" s="79" t="s">
        <v>147</v>
      </c>
      <c r="D3090" s="85">
        <v>781</v>
      </c>
      <c r="E3090" s="79" t="s">
        <v>827</v>
      </c>
    </row>
    <row r="3091" spans="1:5" ht="15.75" thickBot="1" x14ac:dyDescent="0.3">
      <c r="A3091" s="79" t="s">
        <v>3684</v>
      </c>
      <c r="B3091" s="85">
        <v>360</v>
      </c>
      <c r="C3091" s="79" t="s">
        <v>147</v>
      </c>
      <c r="D3091" s="85">
        <v>782</v>
      </c>
      <c r="E3091" s="79" t="s">
        <v>828</v>
      </c>
    </row>
    <row r="3092" spans="1:5" ht="15.75" thickBot="1" x14ac:dyDescent="0.3">
      <c r="A3092" s="79" t="s">
        <v>3684</v>
      </c>
      <c r="B3092" s="85">
        <v>360</v>
      </c>
      <c r="C3092" s="79" t="s">
        <v>147</v>
      </c>
      <c r="D3092" s="85">
        <v>926</v>
      </c>
      <c r="E3092" s="79" t="s">
        <v>829</v>
      </c>
    </row>
    <row r="3093" spans="1:5" ht="15.75" thickBot="1" x14ac:dyDescent="0.3">
      <c r="A3093" s="79" t="s">
        <v>3684</v>
      </c>
      <c r="B3093" s="85">
        <v>595</v>
      </c>
      <c r="C3093" s="79" t="s">
        <v>148</v>
      </c>
      <c r="D3093" s="85">
        <v>1</v>
      </c>
      <c r="E3093" s="79" t="s">
        <v>1228</v>
      </c>
    </row>
    <row r="3094" spans="1:5" ht="15.75" thickBot="1" x14ac:dyDescent="0.3">
      <c r="A3094" s="79" t="s">
        <v>3684</v>
      </c>
      <c r="B3094" s="85">
        <v>595</v>
      </c>
      <c r="C3094" s="79" t="s">
        <v>148</v>
      </c>
      <c r="D3094" s="85">
        <v>2</v>
      </c>
      <c r="E3094" s="79" t="s">
        <v>1229</v>
      </c>
    </row>
    <row r="3095" spans="1:5" ht="15.75" thickBot="1" x14ac:dyDescent="0.3">
      <c r="A3095" s="79" t="s">
        <v>3684</v>
      </c>
      <c r="B3095" s="85">
        <v>595</v>
      </c>
      <c r="C3095" s="79" t="s">
        <v>148</v>
      </c>
      <c r="D3095" s="85">
        <v>177</v>
      </c>
      <c r="E3095" s="79" t="s">
        <v>1232</v>
      </c>
    </row>
    <row r="3096" spans="1:5" ht="15.75" thickBot="1" x14ac:dyDescent="0.3">
      <c r="A3096" s="79" t="s">
        <v>3684</v>
      </c>
      <c r="B3096" s="85">
        <v>595</v>
      </c>
      <c r="C3096" s="79" t="s">
        <v>148</v>
      </c>
      <c r="D3096" s="85">
        <v>500</v>
      </c>
      <c r="E3096" s="79" t="s">
        <v>1233</v>
      </c>
    </row>
    <row r="3097" spans="1:5" ht="15.75" thickBot="1" x14ac:dyDescent="0.3">
      <c r="A3097" s="79" t="s">
        <v>3684</v>
      </c>
      <c r="B3097" s="85">
        <v>595</v>
      </c>
      <c r="C3097" s="79" t="s">
        <v>148</v>
      </c>
      <c r="D3097" s="85">
        <v>3</v>
      </c>
      <c r="E3097" s="79" t="s">
        <v>1230</v>
      </c>
    </row>
    <row r="3098" spans="1:5" ht="15.75" thickBot="1" x14ac:dyDescent="0.3">
      <c r="A3098" s="79" t="s">
        <v>3684</v>
      </c>
      <c r="B3098" s="85">
        <v>595</v>
      </c>
      <c r="C3098" s="79" t="s">
        <v>148</v>
      </c>
      <c r="D3098" s="85">
        <v>691</v>
      </c>
      <c r="E3098" s="79" t="s">
        <v>1234</v>
      </c>
    </row>
    <row r="3099" spans="1:5" ht="15.75" thickBot="1" x14ac:dyDescent="0.3">
      <c r="A3099" s="79" t="s">
        <v>3684</v>
      </c>
      <c r="B3099" s="85">
        <v>595</v>
      </c>
      <c r="C3099" s="79" t="s">
        <v>148</v>
      </c>
      <c r="D3099" s="85">
        <v>89</v>
      </c>
      <c r="E3099" s="79" t="s">
        <v>1231</v>
      </c>
    </row>
    <row r="3100" spans="1:5" ht="15.75" thickBot="1" x14ac:dyDescent="0.3">
      <c r="A3100" s="79" t="s">
        <v>3684</v>
      </c>
      <c r="B3100" s="85">
        <v>595</v>
      </c>
      <c r="C3100" s="79" t="s">
        <v>148</v>
      </c>
      <c r="D3100" s="85">
        <v>779</v>
      </c>
      <c r="E3100" s="79" t="s">
        <v>1235</v>
      </c>
    </row>
    <row r="3101" spans="1:5" ht="15.75" thickBot="1" x14ac:dyDescent="0.3">
      <c r="A3101" s="79" t="s">
        <v>3684</v>
      </c>
      <c r="B3101" s="85">
        <v>595</v>
      </c>
      <c r="C3101" s="79" t="s">
        <v>148</v>
      </c>
      <c r="D3101" s="85">
        <v>823</v>
      </c>
      <c r="E3101" s="79" t="s">
        <v>1236</v>
      </c>
    </row>
    <row r="3102" spans="1:5" ht="15.75" thickBot="1" x14ac:dyDescent="0.3">
      <c r="A3102" s="79" t="s">
        <v>3684</v>
      </c>
      <c r="B3102" s="85">
        <v>595</v>
      </c>
      <c r="C3102" s="79" t="s">
        <v>148</v>
      </c>
      <c r="D3102" s="85">
        <v>824</v>
      </c>
      <c r="E3102" s="79" t="s">
        <v>1237</v>
      </c>
    </row>
    <row r="3103" spans="1:5" ht="15.75" thickBot="1" x14ac:dyDescent="0.3">
      <c r="A3103" s="79" t="s">
        <v>3684</v>
      </c>
      <c r="B3103" s="85">
        <v>245</v>
      </c>
      <c r="C3103" s="79" t="s">
        <v>149</v>
      </c>
      <c r="D3103" s="85">
        <v>1</v>
      </c>
      <c r="E3103" s="79" t="s">
        <v>671</v>
      </c>
    </row>
    <row r="3104" spans="1:5" ht="15.75" thickBot="1" x14ac:dyDescent="0.3">
      <c r="A3104" s="79" t="s">
        <v>3684</v>
      </c>
      <c r="B3104" s="85">
        <v>245</v>
      </c>
      <c r="C3104" s="79" t="s">
        <v>149</v>
      </c>
      <c r="D3104" s="85">
        <v>2</v>
      </c>
      <c r="E3104" s="79" t="s">
        <v>672</v>
      </c>
    </row>
    <row r="3105" spans="1:5" ht="15.75" thickBot="1" x14ac:dyDescent="0.3">
      <c r="A3105" s="79" t="s">
        <v>3684</v>
      </c>
      <c r="B3105" s="85">
        <v>245</v>
      </c>
      <c r="C3105" s="79" t="s">
        <v>149</v>
      </c>
      <c r="D3105" s="85">
        <v>3</v>
      </c>
      <c r="E3105" s="79" t="s">
        <v>673</v>
      </c>
    </row>
    <row r="3106" spans="1:5" ht="15.75" thickBot="1" x14ac:dyDescent="0.3">
      <c r="A3106" s="79" t="s">
        <v>3684</v>
      </c>
      <c r="B3106" s="85">
        <v>245</v>
      </c>
      <c r="C3106" s="79" t="s">
        <v>149</v>
      </c>
      <c r="D3106" s="85">
        <v>45</v>
      </c>
      <c r="E3106" s="79" t="s">
        <v>674</v>
      </c>
    </row>
    <row r="3107" spans="1:5" ht="15.75" thickBot="1" x14ac:dyDescent="0.3">
      <c r="A3107" s="79" t="s">
        <v>3684</v>
      </c>
      <c r="B3107" s="85">
        <v>245</v>
      </c>
      <c r="C3107" s="79" t="s">
        <v>149</v>
      </c>
      <c r="D3107" s="85">
        <v>89</v>
      </c>
      <c r="E3107" s="79" t="s">
        <v>675</v>
      </c>
    </row>
    <row r="3108" spans="1:5" ht="15.75" thickBot="1" x14ac:dyDescent="0.3">
      <c r="A3108" s="79" t="s">
        <v>3684</v>
      </c>
      <c r="B3108" s="85">
        <v>245</v>
      </c>
      <c r="C3108" s="79" t="s">
        <v>149</v>
      </c>
      <c r="D3108" s="85">
        <v>90</v>
      </c>
      <c r="E3108" s="79" t="s">
        <v>676</v>
      </c>
    </row>
    <row r="3109" spans="1:5" ht="15.75" thickBot="1" x14ac:dyDescent="0.3">
      <c r="A3109" s="79" t="s">
        <v>3684</v>
      </c>
      <c r="B3109" s="85">
        <v>245</v>
      </c>
      <c r="C3109" s="79" t="s">
        <v>149</v>
      </c>
      <c r="D3109" s="85">
        <v>91</v>
      </c>
      <c r="E3109" s="79" t="s">
        <v>677</v>
      </c>
    </row>
    <row r="3110" spans="1:5" ht="15.75" thickBot="1" x14ac:dyDescent="0.3">
      <c r="A3110" s="79" t="s">
        <v>3684</v>
      </c>
      <c r="B3110" s="85">
        <v>245</v>
      </c>
      <c r="C3110" s="79" t="s">
        <v>149</v>
      </c>
      <c r="D3110" s="85">
        <v>95</v>
      </c>
      <c r="E3110" s="79" t="s">
        <v>681</v>
      </c>
    </row>
    <row r="3111" spans="1:5" ht="15.75" thickBot="1" x14ac:dyDescent="0.3">
      <c r="A3111" s="79" t="s">
        <v>3684</v>
      </c>
      <c r="B3111" s="85">
        <v>245</v>
      </c>
      <c r="C3111" s="79" t="s">
        <v>149</v>
      </c>
      <c r="D3111" s="85">
        <v>92</v>
      </c>
      <c r="E3111" s="79" t="s">
        <v>678</v>
      </c>
    </row>
    <row r="3112" spans="1:5" ht="15.75" thickBot="1" x14ac:dyDescent="0.3">
      <c r="A3112" s="79" t="s">
        <v>3684</v>
      </c>
      <c r="B3112" s="85">
        <v>245</v>
      </c>
      <c r="C3112" s="79" t="s">
        <v>149</v>
      </c>
      <c r="D3112" s="85">
        <v>93</v>
      </c>
      <c r="E3112" s="79" t="s">
        <v>679</v>
      </c>
    </row>
    <row r="3113" spans="1:5" ht="15.75" thickBot="1" x14ac:dyDescent="0.3">
      <c r="A3113" s="79" t="s">
        <v>3684</v>
      </c>
      <c r="B3113" s="85">
        <v>245</v>
      </c>
      <c r="C3113" s="79" t="s">
        <v>149</v>
      </c>
      <c r="D3113" s="85">
        <v>94</v>
      </c>
      <c r="E3113" s="79" t="s">
        <v>680</v>
      </c>
    </row>
    <row r="3114" spans="1:5" ht="15.75" thickBot="1" x14ac:dyDescent="0.3">
      <c r="A3114" s="79" t="s">
        <v>3684</v>
      </c>
      <c r="B3114" s="85">
        <v>245</v>
      </c>
      <c r="C3114" s="79" t="s">
        <v>149</v>
      </c>
      <c r="D3114" s="85">
        <v>103</v>
      </c>
      <c r="E3114" s="79" t="s">
        <v>682</v>
      </c>
    </row>
    <row r="3115" spans="1:5" ht="15.75" thickBot="1" x14ac:dyDescent="0.3">
      <c r="A3115" s="79" t="s">
        <v>3684</v>
      </c>
      <c r="B3115" s="85">
        <v>245</v>
      </c>
      <c r="C3115" s="79" t="s">
        <v>149</v>
      </c>
      <c r="D3115" s="85">
        <v>105</v>
      </c>
      <c r="E3115" s="79" t="s">
        <v>683</v>
      </c>
    </row>
    <row r="3116" spans="1:5" ht="15.75" thickBot="1" x14ac:dyDescent="0.3">
      <c r="A3116" s="79" t="s">
        <v>3684</v>
      </c>
      <c r="B3116" s="85">
        <v>245</v>
      </c>
      <c r="C3116" s="79" t="s">
        <v>149</v>
      </c>
      <c r="D3116" s="85">
        <v>265</v>
      </c>
      <c r="E3116" s="79" t="s">
        <v>684</v>
      </c>
    </row>
    <row r="3117" spans="1:5" ht="15.75" thickBot="1" x14ac:dyDescent="0.3">
      <c r="A3117" s="79" t="s">
        <v>3684</v>
      </c>
      <c r="B3117" s="85">
        <v>245</v>
      </c>
      <c r="C3117" s="79" t="s">
        <v>149</v>
      </c>
      <c r="D3117" s="85">
        <v>398</v>
      </c>
      <c r="E3117" s="79" t="s">
        <v>686</v>
      </c>
    </row>
    <row r="3118" spans="1:5" ht="15.75" thickBot="1" x14ac:dyDescent="0.3">
      <c r="A3118" s="79" t="s">
        <v>3684</v>
      </c>
      <c r="B3118" s="85">
        <v>245</v>
      </c>
      <c r="C3118" s="79" t="s">
        <v>149</v>
      </c>
      <c r="D3118" s="85">
        <v>397</v>
      </c>
      <c r="E3118" s="79" t="s">
        <v>685</v>
      </c>
    </row>
    <row r="3119" spans="1:5" ht="15.75" thickBot="1" x14ac:dyDescent="0.3">
      <c r="A3119" s="79" t="s">
        <v>3684</v>
      </c>
      <c r="B3119" s="85">
        <v>245</v>
      </c>
      <c r="C3119" s="79" t="s">
        <v>149</v>
      </c>
      <c r="D3119" s="85">
        <v>500</v>
      </c>
      <c r="E3119" s="79" t="s">
        <v>687</v>
      </c>
    </row>
    <row r="3120" spans="1:5" ht="15.75" thickBot="1" x14ac:dyDescent="0.3">
      <c r="A3120" s="79" t="s">
        <v>3684</v>
      </c>
      <c r="B3120" s="85">
        <v>245</v>
      </c>
      <c r="C3120" s="79" t="s">
        <v>149</v>
      </c>
      <c r="D3120" s="85">
        <v>502</v>
      </c>
      <c r="E3120" s="79" t="s">
        <v>689</v>
      </c>
    </row>
    <row r="3121" spans="1:5" ht="15.75" thickBot="1" x14ac:dyDescent="0.3">
      <c r="A3121" s="79" t="s">
        <v>3684</v>
      </c>
      <c r="B3121" s="85">
        <v>245</v>
      </c>
      <c r="C3121" s="79" t="s">
        <v>149</v>
      </c>
      <c r="D3121" s="85">
        <v>501</v>
      </c>
      <c r="E3121" s="79" t="s">
        <v>688</v>
      </c>
    </row>
    <row r="3122" spans="1:5" ht="15.75" thickBot="1" x14ac:dyDescent="0.3">
      <c r="A3122" s="79" t="s">
        <v>3684</v>
      </c>
      <c r="B3122" s="85">
        <v>245</v>
      </c>
      <c r="C3122" s="79" t="s">
        <v>149</v>
      </c>
      <c r="D3122" s="85">
        <v>632</v>
      </c>
      <c r="E3122" s="79" t="s">
        <v>690</v>
      </c>
    </row>
    <row r="3123" spans="1:5" ht="15.75" thickBot="1" x14ac:dyDescent="0.3">
      <c r="A3123" s="79" t="s">
        <v>3684</v>
      </c>
      <c r="B3123" s="85">
        <v>245</v>
      </c>
      <c r="C3123" s="79" t="s">
        <v>149</v>
      </c>
      <c r="D3123" s="85">
        <v>693</v>
      </c>
      <c r="E3123" s="79" t="s">
        <v>693</v>
      </c>
    </row>
    <row r="3124" spans="1:5" ht="15.75" thickBot="1" x14ac:dyDescent="0.3">
      <c r="A3124" s="79" t="s">
        <v>3684</v>
      </c>
      <c r="B3124" s="85">
        <v>245</v>
      </c>
      <c r="C3124" s="79" t="s">
        <v>149</v>
      </c>
      <c r="D3124" s="85">
        <v>692</v>
      </c>
      <c r="E3124" s="79" t="s">
        <v>692</v>
      </c>
    </row>
    <row r="3125" spans="1:5" ht="15.75" thickBot="1" x14ac:dyDescent="0.3">
      <c r="A3125" s="79" t="s">
        <v>3684</v>
      </c>
      <c r="B3125" s="85">
        <v>245</v>
      </c>
      <c r="C3125" s="79" t="s">
        <v>149</v>
      </c>
      <c r="D3125" s="85">
        <v>691</v>
      </c>
      <c r="E3125" s="79" t="s">
        <v>691</v>
      </c>
    </row>
    <row r="3126" spans="1:5" ht="15.75" thickBot="1" x14ac:dyDescent="0.3">
      <c r="A3126" s="79" t="s">
        <v>3684</v>
      </c>
      <c r="B3126" s="85">
        <v>245</v>
      </c>
      <c r="C3126" s="79" t="s">
        <v>149</v>
      </c>
      <c r="D3126" s="85">
        <v>824</v>
      </c>
      <c r="E3126" s="79" t="s">
        <v>695</v>
      </c>
    </row>
    <row r="3127" spans="1:5" ht="15.75" thickBot="1" x14ac:dyDescent="0.3">
      <c r="A3127" s="79" t="s">
        <v>3684</v>
      </c>
      <c r="B3127" s="85">
        <v>245</v>
      </c>
      <c r="C3127" s="79" t="s">
        <v>149</v>
      </c>
      <c r="D3127" s="85">
        <v>823</v>
      </c>
      <c r="E3127" s="79" t="s">
        <v>694</v>
      </c>
    </row>
    <row r="3128" spans="1:5" ht="15.75" thickBot="1" x14ac:dyDescent="0.3">
      <c r="A3128" s="79" t="s">
        <v>3684</v>
      </c>
      <c r="B3128" s="85">
        <v>245</v>
      </c>
      <c r="C3128" s="79" t="s">
        <v>149</v>
      </c>
      <c r="D3128" s="85">
        <v>867</v>
      </c>
      <c r="E3128" s="79" t="s">
        <v>696</v>
      </c>
    </row>
    <row r="3129" spans="1:5" ht="15.75" thickBot="1" x14ac:dyDescent="0.3">
      <c r="A3129" s="79" t="s">
        <v>3684</v>
      </c>
      <c r="B3129" s="85">
        <v>495</v>
      </c>
      <c r="C3129" s="79" t="s">
        <v>150</v>
      </c>
      <c r="D3129" s="85">
        <v>177</v>
      </c>
      <c r="E3129" s="79" t="s">
        <v>1136</v>
      </c>
    </row>
    <row r="3130" spans="1:5" ht="15.75" thickBot="1" x14ac:dyDescent="0.3">
      <c r="A3130" s="79" t="s">
        <v>3684</v>
      </c>
      <c r="B3130" s="85">
        <v>495</v>
      </c>
      <c r="C3130" s="79" t="s">
        <v>150</v>
      </c>
      <c r="D3130" s="85">
        <v>900</v>
      </c>
      <c r="E3130" s="79" t="s">
        <v>1139</v>
      </c>
    </row>
    <row r="3131" spans="1:5" ht="15.75" thickBot="1" x14ac:dyDescent="0.3">
      <c r="A3131" s="79" t="s">
        <v>3684</v>
      </c>
      <c r="B3131" s="85">
        <v>495</v>
      </c>
      <c r="C3131" s="79" t="s">
        <v>150</v>
      </c>
      <c r="D3131" s="85">
        <v>867</v>
      </c>
      <c r="E3131" s="79" t="s">
        <v>1137</v>
      </c>
    </row>
    <row r="3132" spans="1:5" ht="15.75" thickBot="1" x14ac:dyDescent="0.3">
      <c r="A3132" s="79" t="s">
        <v>3684</v>
      </c>
      <c r="B3132" s="85">
        <v>495</v>
      </c>
      <c r="C3132" s="79" t="s">
        <v>150</v>
      </c>
      <c r="D3132" s="85">
        <v>868</v>
      </c>
      <c r="E3132" s="79" t="s">
        <v>1138</v>
      </c>
    </row>
    <row r="3133" spans="1:5" ht="15.75" thickBot="1" x14ac:dyDescent="0.3">
      <c r="A3133" s="79" t="s">
        <v>3685</v>
      </c>
      <c r="B3133" s="85">
        <v>63</v>
      </c>
      <c r="C3133" s="79" t="s">
        <v>134</v>
      </c>
      <c r="D3133" s="85">
        <v>1</v>
      </c>
      <c r="E3133" s="79" t="s">
        <v>521</v>
      </c>
    </row>
    <row r="3134" spans="1:5" ht="24.75" thickBot="1" x14ac:dyDescent="0.3">
      <c r="A3134" s="79" t="s">
        <v>170</v>
      </c>
      <c r="B3134" s="85">
        <v>8</v>
      </c>
      <c r="C3134" s="79" t="s">
        <v>118</v>
      </c>
      <c r="D3134" s="85">
        <v>1</v>
      </c>
      <c r="E3134" s="79" t="s">
        <v>220</v>
      </c>
    </row>
    <row r="3135" spans="1:5" ht="24.75" thickBot="1" x14ac:dyDescent="0.3">
      <c r="A3135" s="79" t="s">
        <v>170</v>
      </c>
      <c r="B3135" s="85">
        <v>8</v>
      </c>
      <c r="C3135" s="79" t="s">
        <v>118</v>
      </c>
      <c r="D3135" s="85">
        <v>2</v>
      </c>
      <c r="E3135" s="79" t="s">
        <v>221</v>
      </c>
    </row>
    <row r="3136" spans="1:5" ht="24.75" thickBot="1" x14ac:dyDescent="0.3">
      <c r="A3136" s="79" t="s">
        <v>170</v>
      </c>
      <c r="B3136" s="85">
        <v>8</v>
      </c>
      <c r="C3136" s="79" t="s">
        <v>118</v>
      </c>
      <c r="D3136" s="85">
        <v>3</v>
      </c>
      <c r="E3136" s="79" t="s">
        <v>222</v>
      </c>
    </row>
    <row r="3137" spans="1:5" ht="24.75" thickBot="1" x14ac:dyDescent="0.3">
      <c r="A3137" s="79" t="s">
        <v>170</v>
      </c>
      <c r="B3137" s="85">
        <v>8</v>
      </c>
      <c r="C3137" s="79" t="s">
        <v>118</v>
      </c>
      <c r="D3137" s="85">
        <v>4</v>
      </c>
      <c r="E3137" s="79" t="s">
        <v>223</v>
      </c>
    </row>
    <row r="3138" spans="1:5" ht="24.75" thickBot="1" x14ac:dyDescent="0.3">
      <c r="A3138" s="79" t="s">
        <v>170</v>
      </c>
      <c r="B3138" s="85">
        <v>8</v>
      </c>
      <c r="C3138" s="79" t="s">
        <v>118</v>
      </c>
      <c r="D3138" s="85">
        <v>5</v>
      </c>
      <c r="E3138" s="79" t="s">
        <v>224</v>
      </c>
    </row>
    <row r="3139" spans="1:5" ht="24.75" thickBot="1" x14ac:dyDescent="0.3">
      <c r="A3139" s="79" t="s">
        <v>170</v>
      </c>
      <c r="B3139" s="85">
        <v>8</v>
      </c>
      <c r="C3139" s="79" t="s">
        <v>118</v>
      </c>
      <c r="D3139" s="85">
        <v>6</v>
      </c>
      <c r="E3139" s="79" t="s">
        <v>225</v>
      </c>
    </row>
    <row r="3140" spans="1:5" ht="24.75" thickBot="1" x14ac:dyDescent="0.3">
      <c r="A3140" s="79" t="s">
        <v>170</v>
      </c>
      <c r="B3140" s="85">
        <v>8</v>
      </c>
      <c r="C3140" s="79" t="s">
        <v>118</v>
      </c>
      <c r="D3140" s="85">
        <v>7</v>
      </c>
      <c r="E3140" s="79" t="s">
        <v>226</v>
      </c>
    </row>
    <row r="3141" spans="1:5" ht="24.75" thickBot="1" x14ac:dyDescent="0.3">
      <c r="A3141" s="79" t="s">
        <v>170</v>
      </c>
      <c r="B3141" s="85">
        <v>8</v>
      </c>
      <c r="C3141" s="79" t="s">
        <v>118</v>
      </c>
      <c r="D3141" s="85">
        <v>8</v>
      </c>
      <c r="E3141" s="79" t="s">
        <v>227</v>
      </c>
    </row>
    <row r="3142" spans="1:5" ht="24.75" thickBot="1" x14ac:dyDescent="0.3">
      <c r="A3142" s="79" t="s">
        <v>170</v>
      </c>
      <c r="B3142" s="85">
        <v>8</v>
      </c>
      <c r="C3142" s="79" t="s">
        <v>118</v>
      </c>
      <c r="D3142" s="85">
        <v>9</v>
      </c>
      <c r="E3142" s="79" t="s">
        <v>228</v>
      </c>
    </row>
    <row r="3143" spans="1:5" ht="24.75" thickBot="1" x14ac:dyDescent="0.3">
      <c r="A3143" s="79" t="s">
        <v>170</v>
      </c>
      <c r="B3143" s="85">
        <v>8</v>
      </c>
      <c r="C3143" s="79" t="s">
        <v>118</v>
      </c>
      <c r="D3143" s="85">
        <v>10</v>
      </c>
      <c r="E3143" s="79" t="s">
        <v>229</v>
      </c>
    </row>
    <row r="3144" spans="1:5" ht="24.75" thickBot="1" x14ac:dyDescent="0.3">
      <c r="A3144" s="79" t="s">
        <v>170</v>
      </c>
      <c r="B3144" s="85">
        <v>8</v>
      </c>
      <c r="C3144" s="79" t="s">
        <v>118</v>
      </c>
      <c r="D3144" s="85">
        <v>11</v>
      </c>
      <c r="E3144" s="79" t="s">
        <v>230</v>
      </c>
    </row>
    <row r="3145" spans="1:5" ht="24.75" thickBot="1" x14ac:dyDescent="0.3">
      <c r="A3145" s="79" t="s">
        <v>170</v>
      </c>
      <c r="B3145" s="85">
        <v>8</v>
      </c>
      <c r="C3145" s="79" t="s">
        <v>118</v>
      </c>
      <c r="D3145" s="85">
        <v>12</v>
      </c>
      <c r="E3145" s="79" t="s">
        <v>231</v>
      </c>
    </row>
    <row r="3146" spans="1:5" ht="24.75" thickBot="1" x14ac:dyDescent="0.3">
      <c r="A3146" s="79" t="s">
        <v>170</v>
      </c>
      <c r="B3146" s="85">
        <v>8</v>
      </c>
      <c r="C3146" s="79" t="s">
        <v>118</v>
      </c>
      <c r="D3146" s="85">
        <v>13</v>
      </c>
      <c r="E3146" s="79" t="s">
        <v>232</v>
      </c>
    </row>
    <row r="3147" spans="1:5" ht="24.75" thickBot="1" x14ac:dyDescent="0.3">
      <c r="A3147" s="79" t="s">
        <v>170</v>
      </c>
      <c r="B3147" s="85">
        <v>8</v>
      </c>
      <c r="C3147" s="79" t="s">
        <v>118</v>
      </c>
      <c r="D3147" s="85">
        <v>14</v>
      </c>
      <c r="E3147" s="79" t="s">
        <v>233</v>
      </c>
    </row>
    <row r="3148" spans="1:5" ht="24.75" thickBot="1" x14ac:dyDescent="0.3">
      <c r="A3148" s="79" t="s">
        <v>170</v>
      </c>
      <c r="B3148" s="85">
        <v>8</v>
      </c>
      <c r="C3148" s="79" t="s">
        <v>118</v>
      </c>
      <c r="D3148" s="85">
        <v>99</v>
      </c>
      <c r="E3148" s="79" t="s">
        <v>238</v>
      </c>
    </row>
    <row r="3149" spans="1:5" ht="24.75" thickBot="1" x14ac:dyDescent="0.3">
      <c r="A3149" s="79" t="s">
        <v>170</v>
      </c>
      <c r="B3149" s="85">
        <v>8</v>
      </c>
      <c r="C3149" s="79" t="s">
        <v>118</v>
      </c>
      <c r="D3149" s="85">
        <v>15</v>
      </c>
      <c r="E3149" s="79" t="s">
        <v>234</v>
      </c>
    </row>
    <row r="3150" spans="1:5" ht="24.75" thickBot="1" x14ac:dyDescent="0.3">
      <c r="A3150" s="79" t="s">
        <v>170</v>
      </c>
      <c r="B3150" s="85">
        <v>8</v>
      </c>
      <c r="C3150" s="79" t="s">
        <v>118</v>
      </c>
      <c r="D3150" s="85">
        <v>16</v>
      </c>
      <c r="E3150" s="79" t="s">
        <v>235</v>
      </c>
    </row>
    <row r="3151" spans="1:5" ht="24.75" thickBot="1" x14ac:dyDescent="0.3">
      <c r="A3151" s="79" t="s">
        <v>170</v>
      </c>
      <c r="B3151" s="85">
        <v>8</v>
      </c>
      <c r="C3151" s="79" t="s">
        <v>118</v>
      </c>
      <c r="D3151" s="85">
        <v>17</v>
      </c>
      <c r="E3151" s="79" t="s">
        <v>236</v>
      </c>
    </row>
    <row r="3152" spans="1:5" ht="24.75" thickBot="1" x14ac:dyDescent="0.3">
      <c r="A3152" s="79" t="s">
        <v>170</v>
      </c>
      <c r="B3152" s="85">
        <v>8</v>
      </c>
      <c r="C3152" s="79" t="s">
        <v>118</v>
      </c>
      <c r="D3152" s="85">
        <v>18</v>
      </c>
      <c r="E3152" s="79" t="s">
        <v>237</v>
      </c>
    </row>
    <row r="3153" spans="1:5" ht="24.75" thickBot="1" x14ac:dyDescent="0.3">
      <c r="A3153" s="79" t="s">
        <v>170</v>
      </c>
      <c r="B3153" s="85">
        <v>12</v>
      </c>
      <c r="C3153" s="79" t="s">
        <v>119</v>
      </c>
      <c r="D3153" s="85">
        <v>1</v>
      </c>
      <c r="E3153" s="79" t="s">
        <v>266</v>
      </c>
    </row>
    <row r="3154" spans="1:5" ht="24.75" thickBot="1" x14ac:dyDescent="0.3">
      <c r="A3154" s="79" t="s">
        <v>170</v>
      </c>
      <c r="B3154" s="85">
        <v>12</v>
      </c>
      <c r="C3154" s="79" t="s">
        <v>119</v>
      </c>
      <c r="D3154" s="85">
        <v>2</v>
      </c>
      <c r="E3154" s="79" t="s">
        <v>267</v>
      </c>
    </row>
    <row r="3155" spans="1:5" ht="24.75" thickBot="1" x14ac:dyDescent="0.3">
      <c r="A3155" s="79" t="s">
        <v>170</v>
      </c>
      <c r="B3155" s="85">
        <v>12</v>
      </c>
      <c r="C3155" s="79" t="s">
        <v>119</v>
      </c>
      <c r="D3155" s="85">
        <v>3</v>
      </c>
      <c r="E3155" s="79" t="s">
        <v>268</v>
      </c>
    </row>
    <row r="3156" spans="1:5" ht="24.75" thickBot="1" x14ac:dyDescent="0.3">
      <c r="A3156" s="79" t="s">
        <v>170</v>
      </c>
      <c r="B3156" s="85">
        <v>12</v>
      </c>
      <c r="C3156" s="79" t="s">
        <v>119</v>
      </c>
      <c r="D3156" s="85">
        <v>4</v>
      </c>
      <c r="E3156" s="79" t="s">
        <v>269</v>
      </c>
    </row>
    <row r="3157" spans="1:5" ht="24.75" thickBot="1" x14ac:dyDescent="0.3">
      <c r="A3157" s="79" t="s">
        <v>170</v>
      </c>
      <c r="B3157" s="85">
        <v>12</v>
      </c>
      <c r="C3157" s="79" t="s">
        <v>119</v>
      </c>
      <c r="D3157" s="85">
        <v>5</v>
      </c>
      <c r="E3157" s="79" t="s">
        <v>270</v>
      </c>
    </row>
    <row r="3158" spans="1:5" ht="24.75" thickBot="1" x14ac:dyDescent="0.3">
      <c r="A3158" s="79" t="s">
        <v>170</v>
      </c>
      <c r="B3158" s="85">
        <v>12</v>
      </c>
      <c r="C3158" s="79" t="s">
        <v>119</v>
      </c>
      <c r="D3158" s="85">
        <v>99</v>
      </c>
      <c r="E3158" s="79" t="s">
        <v>274</v>
      </c>
    </row>
    <row r="3159" spans="1:5" ht="24.75" thickBot="1" x14ac:dyDescent="0.3">
      <c r="A3159" s="79" t="s">
        <v>170</v>
      </c>
      <c r="B3159" s="85">
        <v>12</v>
      </c>
      <c r="C3159" s="79" t="s">
        <v>119</v>
      </c>
      <c r="D3159" s="85">
        <v>6</v>
      </c>
      <c r="E3159" s="79" t="s">
        <v>271</v>
      </c>
    </row>
    <row r="3160" spans="1:5" ht="24.75" thickBot="1" x14ac:dyDescent="0.3">
      <c r="A3160" s="79" t="s">
        <v>170</v>
      </c>
      <c r="B3160" s="85">
        <v>12</v>
      </c>
      <c r="C3160" s="79" t="s">
        <v>119</v>
      </c>
      <c r="D3160" s="85">
        <v>7</v>
      </c>
      <c r="E3160" s="79" t="s">
        <v>272</v>
      </c>
    </row>
    <row r="3161" spans="1:5" ht="24.75" thickBot="1" x14ac:dyDescent="0.3">
      <c r="A3161" s="79" t="s">
        <v>170</v>
      </c>
      <c r="B3161" s="85">
        <v>12</v>
      </c>
      <c r="C3161" s="79" t="s">
        <v>119</v>
      </c>
      <c r="D3161" s="85">
        <v>8</v>
      </c>
      <c r="E3161" s="79" t="s">
        <v>273</v>
      </c>
    </row>
    <row r="3162" spans="1:5" ht="24.75" thickBot="1" x14ac:dyDescent="0.3">
      <c r="A3162" s="79" t="s">
        <v>170</v>
      </c>
      <c r="B3162" s="85">
        <v>16</v>
      </c>
      <c r="C3162" s="79" t="s">
        <v>120</v>
      </c>
      <c r="D3162" s="85">
        <v>1</v>
      </c>
      <c r="E3162" s="79" t="s">
        <v>316</v>
      </c>
    </row>
    <row r="3163" spans="1:5" ht="24.75" thickBot="1" x14ac:dyDescent="0.3">
      <c r="A3163" s="79" t="s">
        <v>170</v>
      </c>
      <c r="B3163" s="85">
        <v>16</v>
      </c>
      <c r="C3163" s="79" t="s">
        <v>120</v>
      </c>
      <c r="D3163" s="85">
        <v>2</v>
      </c>
      <c r="E3163" s="79" t="s">
        <v>317</v>
      </c>
    </row>
    <row r="3164" spans="1:5" ht="24.75" thickBot="1" x14ac:dyDescent="0.3">
      <c r="A3164" s="79" t="s">
        <v>170</v>
      </c>
      <c r="B3164" s="85">
        <v>16</v>
      </c>
      <c r="C3164" s="79" t="s">
        <v>120</v>
      </c>
      <c r="D3164" s="85">
        <v>3</v>
      </c>
      <c r="E3164" s="79" t="s">
        <v>318</v>
      </c>
    </row>
    <row r="3165" spans="1:5" ht="24.75" thickBot="1" x14ac:dyDescent="0.3">
      <c r="A3165" s="79" t="s">
        <v>170</v>
      </c>
      <c r="B3165" s="85">
        <v>16</v>
      </c>
      <c r="C3165" s="79" t="s">
        <v>120</v>
      </c>
      <c r="D3165" s="85">
        <v>4</v>
      </c>
      <c r="E3165" s="79" t="s">
        <v>319</v>
      </c>
    </row>
    <row r="3166" spans="1:5" ht="24.75" thickBot="1" x14ac:dyDescent="0.3">
      <c r="A3166" s="79" t="s">
        <v>170</v>
      </c>
      <c r="B3166" s="85">
        <v>16</v>
      </c>
      <c r="C3166" s="79" t="s">
        <v>120</v>
      </c>
      <c r="D3166" s="85">
        <v>5</v>
      </c>
      <c r="E3166" s="79" t="s">
        <v>320</v>
      </c>
    </row>
    <row r="3167" spans="1:5" ht="24.75" thickBot="1" x14ac:dyDescent="0.3">
      <c r="A3167" s="79" t="s">
        <v>170</v>
      </c>
      <c r="B3167" s="85">
        <v>16</v>
      </c>
      <c r="C3167" s="79" t="s">
        <v>120</v>
      </c>
      <c r="D3167" s="85">
        <v>6</v>
      </c>
      <c r="E3167" s="79" t="s">
        <v>321</v>
      </c>
    </row>
    <row r="3168" spans="1:5" ht="24.75" thickBot="1" x14ac:dyDescent="0.3">
      <c r="A3168" s="79" t="s">
        <v>170</v>
      </c>
      <c r="B3168" s="85">
        <v>16</v>
      </c>
      <c r="C3168" s="79" t="s">
        <v>120</v>
      </c>
      <c r="D3168" s="85">
        <v>7</v>
      </c>
      <c r="E3168" s="79" t="s">
        <v>322</v>
      </c>
    </row>
    <row r="3169" spans="1:5" ht="24.75" thickBot="1" x14ac:dyDescent="0.3">
      <c r="A3169" s="79" t="s">
        <v>170</v>
      </c>
      <c r="B3169" s="85">
        <v>16</v>
      </c>
      <c r="C3169" s="79" t="s">
        <v>120</v>
      </c>
      <c r="D3169" s="85">
        <v>8</v>
      </c>
      <c r="E3169" s="79" t="s">
        <v>323</v>
      </c>
    </row>
    <row r="3170" spans="1:5" ht="24.75" thickBot="1" x14ac:dyDescent="0.3">
      <c r="A3170" s="79" t="s">
        <v>170</v>
      </c>
      <c r="B3170" s="85">
        <v>16</v>
      </c>
      <c r="C3170" s="79" t="s">
        <v>120</v>
      </c>
      <c r="D3170" s="85">
        <v>9</v>
      </c>
      <c r="E3170" s="79" t="s">
        <v>324</v>
      </c>
    </row>
    <row r="3171" spans="1:5" ht="24.75" thickBot="1" x14ac:dyDescent="0.3">
      <c r="A3171" s="79" t="s">
        <v>170</v>
      </c>
      <c r="B3171" s="85">
        <v>16</v>
      </c>
      <c r="C3171" s="79" t="s">
        <v>120</v>
      </c>
      <c r="D3171" s="85">
        <v>10</v>
      </c>
      <c r="E3171" s="79" t="s">
        <v>325</v>
      </c>
    </row>
    <row r="3172" spans="1:5" ht="24.75" thickBot="1" x14ac:dyDescent="0.3">
      <c r="A3172" s="79" t="s">
        <v>170</v>
      </c>
      <c r="B3172" s="85">
        <v>16</v>
      </c>
      <c r="C3172" s="79" t="s">
        <v>120</v>
      </c>
      <c r="D3172" s="85">
        <v>11</v>
      </c>
      <c r="E3172" s="79" t="s">
        <v>326</v>
      </c>
    </row>
    <row r="3173" spans="1:5" ht="24.75" thickBot="1" x14ac:dyDescent="0.3">
      <c r="A3173" s="79" t="s">
        <v>170</v>
      </c>
      <c r="B3173" s="85">
        <v>16</v>
      </c>
      <c r="C3173" s="79" t="s">
        <v>120</v>
      </c>
      <c r="D3173" s="85">
        <v>99</v>
      </c>
      <c r="E3173" s="79" t="s">
        <v>328</v>
      </c>
    </row>
    <row r="3174" spans="1:5" ht="24.75" thickBot="1" x14ac:dyDescent="0.3">
      <c r="A3174" s="79" t="s">
        <v>170</v>
      </c>
      <c r="B3174" s="85">
        <v>16</v>
      </c>
      <c r="C3174" s="79" t="s">
        <v>120</v>
      </c>
      <c r="D3174" s="85">
        <v>12</v>
      </c>
      <c r="E3174" s="79" t="s">
        <v>327</v>
      </c>
    </row>
    <row r="3175" spans="1:5" ht="24.75" thickBot="1" x14ac:dyDescent="0.3">
      <c r="A3175" s="79" t="s">
        <v>170</v>
      </c>
      <c r="B3175" s="85">
        <v>14</v>
      </c>
      <c r="C3175" s="79" t="s">
        <v>121</v>
      </c>
      <c r="D3175" s="85">
        <v>1</v>
      </c>
      <c r="E3175" s="79" t="s">
        <v>291</v>
      </c>
    </row>
    <row r="3176" spans="1:5" ht="24.75" thickBot="1" x14ac:dyDescent="0.3">
      <c r="A3176" s="79" t="s">
        <v>170</v>
      </c>
      <c r="B3176" s="85">
        <v>14</v>
      </c>
      <c r="C3176" s="79" t="s">
        <v>121</v>
      </c>
      <c r="D3176" s="85">
        <v>2</v>
      </c>
      <c r="E3176" s="79" t="s">
        <v>292</v>
      </c>
    </row>
    <row r="3177" spans="1:5" ht="24.75" thickBot="1" x14ac:dyDescent="0.3">
      <c r="A3177" s="79" t="s">
        <v>170</v>
      </c>
      <c r="B3177" s="85">
        <v>14</v>
      </c>
      <c r="C3177" s="79" t="s">
        <v>121</v>
      </c>
      <c r="D3177" s="85">
        <v>3</v>
      </c>
      <c r="E3177" s="79" t="s">
        <v>293</v>
      </c>
    </row>
    <row r="3178" spans="1:5" ht="24.75" thickBot="1" x14ac:dyDescent="0.3">
      <c r="A3178" s="79" t="s">
        <v>170</v>
      </c>
      <c r="B3178" s="85">
        <v>14</v>
      </c>
      <c r="C3178" s="79" t="s">
        <v>121</v>
      </c>
      <c r="D3178" s="85">
        <v>4</v>
      </c>
      <c r="E3178" s="79" t="s">
        <v>294</v>
      </c>
    </row>
    <row r="3179" spans="1:5" ht="24.75" thickBot="1" x14ac:dyDescent="0.3">
      <c r="A3179" s="79" t="s">
        <v>170</v>
      </c>
      <c r="B3179" s="85">
        <v>14</v>
      </c>
      <c r="C3179" s="79" t="s">
        <v>121</v>
      </c>
      <c r="D3179" s="85">
        <v>5</v>
      </c>
      <c r="E3179" s="79" t="s">
        <v>295</v>
      </c>
    </row>
    <row r="3180" spans="1:5" ht="24.75" thickBot="1" x14ac:dyDescent="0.3">
      <c r="A3180" s="79" t="s">
        <v>170</v>
      </c>
      <c r="B3180" s="85">
        <v>14</v>
      </c>
      <c r="C3180" s="79" t="s">
        <v>121</v>
      </c>
      <c r="D3180" s="85">
        <v>6</v>
      </c>
      <c r="E3180" s="79" t="s">
        <v>296</v>
      </c>
    </row>
    <row r="3181" spans="1:5" ht="24.75" thickBot="1" x14ac:dyDescent="0.3">
      <c r="A3181" s="79" t="s">
        <v>170</v>
      </c>
      <c r="B3181" s="85">
        <v>14</v>
      </c>
      <c r="C3181" s="79" t="s">
        <v>121</v>
      </c>
      <c r="D3181" s="85">
        <v>7</v>
      </c>
      <c r="E3181" s="79" t="s">
        <v>297</v>
      </c>
    </row>
    <row r="3182" spans="1:5" ht="24.75" thickBot="1" x14ac:dyDescent="0.3">
      <c r="A3182" s="79" t="s">
        <v>170</v>
      </c>
      <c r="B3182" s="85">
        <v>14</v>
      </c>
      <c r="C3182" s="79" t="s">
        <v>121</v>
      </c>
      <c r="D3182" s="85">
        <v>8</v>
      </c>
      <c r="E3182" s="79" t="s">
        <v>298</v>
      </c>
    </row>
    <row r="3183" spans="1:5" ht="24.75" thickBot="1" x14ac:dyDescent="0.3">
      <c r="A3183" s="79" t="s">
        <v>170</v>
      </c>
      <c r="B3183" s="85">
        <v>14</v>
      </c>
      <c r="C3183" s="79" t="s">
        <v>121</v>
      </c>
      <c r="D3183" s="85">
        <v>9</v>
      </c>
      <c r="E3183" s="79" t="s">
        <v>299</v>
      </c>
    </row>
    <row r="3184" spans="1:5" ht="24.75" thickBot="1" x14ac:dyDescent="0.3">
      <c r="A3184" s="79" t="s">
        <v>170</v>
      </c>
      <c r="B3184" s="85">
        <v>14</v>
      </c>
      <c r="C3184" s="79" t="s">
        <v>121</v>
      </c>
      <c r="D3184" s="85">
        <v>99</v>
      </c>
      <c r="E3184" s="79" t="s">
        <v>301</v>
      </c>
    </row>
    <row r="3185" spans="1:5" ht="24.75" thickBot="1" x14ac:dyDescent="0.3">
      <c r="A3185" s="79" t="s">
        <v>170</v>
      </c>
      <c r="B3185" s="85">
        <v>14</v>
      </c>
      <c r="C3185" s="79" t="s">
        <v>121</v>
      </c>
      <c r="D3185" s="85">
        <v>10</v>
      </c>
      <c r="E3185" s="79" t="s">
        <v>300</v>
      </c>
    </row>
    <row r="3186" spans="1:5" ht="24.75" thickBot="1" x14ac:dyDescent="0.3">
      <c r="A3186" s="79" t="s">
        <v>170</v>
      </c>
      <c r="B3186" s="85">
        <v>10</v>
      </c>
      <c r="C3186" s="79" t="s">
        <v>122</v>
      </c>
      <c r="D3186" s="85">
        <v>99</v>
      </c>
      <c r="E3186" s="79" t="s">
        <v>249</v>
      </c>
    </row>
    <row r="3187" spans="1:5" ht="24.75" thickBot="1" x14ac:dyDescent="0.3">
      <c r="A3187" s="79" t="s">
        <v>170</v>
      </c>
      <c r="B3187" s="85">
        <v>10</v>
      </c>
      <c r="C3187" s="79" t="s">
        <v>122</v>
      </c>
      <c r="D3187" s="85">
        <v>1</v>
      </c>
      <c r="E3187" s="79" t="s">
        <v>245</v>
      </c>
    </row>
    <row r="3188" spans="1:5" ht="24.75" thickBot="1" x14ac:dyDescent="0.3">
      <c r="A3188" s="79" t="s">
        <v>170</v>
      </c>
      <c r="B3188" s="85">
        <v>10</v>
      </c>
      <c r="C3188" s="79" t="s">
        <v>122</v>
      </c>
      <c r="D3188" s="85">
        <v>2</v>
      </c>
      <c r="E3188" s="79" t="s">
        <v>246</v>
      </c>
    </row>
    <row r="3189" spans="1:5" ht="24.75" thickBot="1" x14ac:dyDescent="0.3">
      <c r="A3189" s="79" t="s">
        <v>170</v>
      </c>
      <c r="B3189" s="85">
        <v>10</v>
      </c>
      <c r="C3189" s="79" t="s">
        <v>122</v>
      </c>
      <c r="D3189" s="85">
        <v>3</v>
      </c>
      <c r="E3189" s="79" t="s">
        <v>247</v>
      </c>
    </row>
    <row r="3190" spans="1:5" ht="24.75" thickBot="1" x14ac:dyDescent="0.3">
      <c r="A3190" s="79" t="s">
        <v>170</v>
      </c>
      <c r="B3190" s="85">
        <v>10</v>
      </c>
      <c r="C3190" s="79" t="s">
        <v>122</v>
      </c>
      <c r="D3190" s="85">
        <v>4</v>
      </c>
      <c r="E3190" s="79" t="s">
        <v>248</v>
      </c>
    </row>
    <row r="3191" spans="1:5" ht="24.75" thickBot="1" x14ac:dyDescent="0.3">
      <c r="A3191" s="79" t="s">
        <v>170</v>
      </c>
      <c r="B3191" s="85">
        <v>7</v>
      </c>
      <c r="C3191" s="79" t="s">
        <v>123</v>
      </c>
      <c r="D3191" s="85">
        <v>1</v>
      </c>
      <c r="E3191" s="79" t="s">
        <v>207</v>
      </c>
    </row>
    <row r="3192" spans="1:5" ht="24.75" thickBot="1" x14ac:dyDescent="0.3">
      <c r="A3192" s="79" t="s">
        <v>170</v>
      </c>
      <c r="B3192" s="85">
        <v>7</v>
      </c>
      <c r="C3192" s="79" t="s">
        <v>123</v>
      </c>
      <c r="D3192" s="85">
        <v>2</v>
      </c>
      <c r="E3192" s="79" t="s">
        <v>208</v>
      </c>
    </row>
    <row r="3193" spans="1:5" ht="24.75" thickBot="1" x14ac:dyDescent="0.3">
      <c r="A3193" s="79" t="s">
        <v>170</v>
      </c>
      <c r="B3193" s="85">
        <v>7</v>
      </c>
      <c r="C3193" s="79" t="s">
        <v>123</v>
      </c>
      <c r="D3193" s="85">
        <v>3</v>
      </c>
      <c r="E3193" s="79" t="s">
        <v>209</v>
      </c>
    </row>
    <row r="3194" spans="1:5" ht="24.75" thickBot="1" x14ac:dyDescent="0.3">
      <c r="A3194" s="79" t="s">
        <v>170</v>
      </c>
      <c r="B3194" s="85">
        <v>7</v>
      </c>
      <c r="C3194" s="79" t="s">
        <v>123</v>
      </c>
      <c r="D3194" s="85">
        <v>4</v>
      </c>
      <c r="E3194" s="79" t="s">
        <v>210</v>
      </c>
    </row>
    <row r="3195" spans="1:5" ht="24.75" thickBot="1" x14ac:dyDescent="0.3">
      <c r="A3195" s="79" t="s">
        <v>170</v>
      </c>
      <c r="B3195" s="85">
        <v>7</v>
      </c>
      <c r="C3195" s="79" t="s">
        <v>123</v>
      </c>
      <c r="D3195" s="85">
        <v>5</v>
      </c>
      <c r="E3195" s="79" t="s">
        <v>211</v>
      </c>
    </row>
    <row r="3196" spans="1:5" ht="24.75" thickBot="1" x14ac:dyDescent="0.3">
      <c r="A3196" s="79" t="s">
        <v>170</v>
      </c>
      <c r="B3196" s="85">
        <v>7</v>
      </c>
      <c r="C3196" s="79" t="s">
        <v>123</v>
      </c>
      <c r="D3196" s="85">
        <v>6</v>
      </c>
      <c r="E3196" s="79" t="s">
        <v>212</v>
      </c>
    </row>
    <row r="3197" spans="1:5" ht="24.75" thickBot="1" x14ac:dyDescent="0.3">
      <c r="A3197" s="79" t="s">
        <v>170</v>
      </c>
      <c r="B3197" s="85">
        <v>7</v>
      </c>
      <c r="C3197" s="79" t="s">
        <v>123</v>
      </c>
      <c r="D3197" s="85">
        <v>7</v>
      </c>
      <c r="E3197" s="79" t="s">
        <v>213</v>
      </c>
    </row>
    <row r="3198" spans="1:5" ht="24.75" thickBot="1" x14ac:dyDescent="0.3">
      <c r="A3198" s="79" t="s">
        <v>170</v>
      </c>
      <c r="B3198" s="85">
        <v>7</v>
      </c>
      <c r="C3198" s="79" t="s">
        <v>123</v>
      </c>
      <c r="D3198" s="85">
        <v>8</v>
      </c>
      <c r="E3198" s="79" t="s">
        <v>214</v>
      </c>
    </row>
    <row r="3199" spans="1:5" ht="24.75" thickBot="1" x14ac:dyDescent="0.3">
      <c r="A3199" s="79" t="s">
        <v>170</v>
      </c>
      <c r="B3199" s="85">
        <v>7</v>
      </c>
      <c r="C3199" s="79" t="s">
        <v>123</v>
      </c>
      <c r="D3199" s="85">
        <v>99</v>
      </c>
      <c r="E3199" s="79" t="s">
        <v>219</v>
      </c>
    </row>
    <row r="3200" spans="1:5" ht="24.75" thickBot="1" x14ac:dyDescent="0.3">
      <c r="A3200" s="79" t="s">
        <v>170</v>
      </c>
      <c r="B3200" s="85">
        <v>7</v>
      </c>
      <c r="C3200" s="79" t="s">
        <v>123</v>
      </c>
      <c r="D3200" s="85">
        <v>9</v>
      </c>
      <c r="E3200" s="79" t="s">
        <v>215</v>
      </c>
    </row>
    <row r="3201" spans="1:5" ht="24.75" thickBot="1" x14ac:dyDescent="0.3">
      <c r="A3201" s="79" t="s">
        <v>170</v>
      </c>
      <c r="B3201" s="85">
        <v>7</v>
      </c>
      <c r="C3201" s="79" t="s">
        <v>123</v>
      </c>
      <c r="D3201" s="85">
        <v>10</v>
      </c>
      <c r="E3201" s="79" t="s">
        <v>216</v>
      </c>
    </row>
    <row r="3202" spans="1:5" ht="24.75" thickBot="1" x14ac:dyDescent="0.3">
      <c r="A3202" s="79" t="s">
        <v>170</v>
      </c>
      <c r="B3202" s="85">
        <v>7</v>
      </c>
      <c r="C3202" s="79" t="s">
        <v>123</v>
      </c>
      <c r="D3202" s="85">
        <v>11</v>
      </c>
      <c r="E3202" s="79" t="s">
        <v>217</v>
      </c>
    </row>
    <row r="3203" spans="1:5" ht="24.75" thickBot="1" x14ac:dyDescent="0.3">
      <c r="A3203" s="79" t="s">
        <v>170</v>
      </c>
      <c r="B3203" s="85">
        <v>7</v>
      </c>
      <c r="C3203" s="79" t="s">
        <v>123</v>
      </c>
      <c r="D3203" s="85">
        <v>12</v>
      </c>
      <c r="E3203" s="79" t="s">
        <v>218</v>
      </c>
    </row>
    <row r="3204" spans="1:5" ht="24.75" thickBot="1" x14ac:dyDescent="0.3">
      <c r="A3204" s="79" t="s">
        <v>170</v>
      </c>
      <c r="B3204" s="85">
        <v>9</v>
      </c>
      <c r="C3204" s="79" t="s">
        <v>124</v>
      </c>
      <c r="D3204" s="85">
        <v>1</v>
      </c>
      <c r="E3204" s="79" t="s">
        <v>239</v>
      </c>
    </row>
    <row r="3205" spans="1:5" ht="24.75" thickBot="1" x14ac:dyDescent="0.3">
      <c r="A3205" s="79" t="s">
        <v>170</v>
      </c>
      <c r="B3205" s="85">
        <v>9</v>
      </c>
      <c r="C3205" s="79" t="s">
        <v>124</v>
      </c>
      <c r="D3205" s="85">
        <v>99</v>
      </c>
      <c r="E3205" s="79" t="s">
        <v>244</v>
      </c>
    </row>
    <row r="3206" spans="1:5" ht="24.75" thickBot="1" x14ac:dyDescent="0.3">
      <c r="A3206" s="79" t="s">
        <v>170</v>
      </c>
      <c r="B3206" s="85">
        <v>9</v>
      </c>
      <c r="C3206" s="79" t="s">
        <v>124</v>
      </c>
      <c r="D3206" s="85">
        <v>2</v>
      </c>
      <c r="E3206" s="79" t="s">
        <v>240</v>
      </c>
    </row>
    <row r="3207" spans="1:5" ht="24.75" thickBot="1" x14ac:dyDescent="0.3">
      <c r="A3207" s="79" t="s">
        <v>170</v>
      </c>
      <c r="B3207" s="85">
        <v>9</v>
      </c>
      <c r="C3207" s="79" t="s">
        <v>124</v>
      </c>
      <c r="D3207" s="85">
        <v>3</v>
      </c>
      <c r="E3207" s="79" t="s">
        <v>241</v>
      </c>
    </row>
    <row r="3208" spans="1:5" ht="24.75" thickBot="1" x14ac:dyDescent="0.3">
      <c r="A3208" s="79" t="s">
        <v>170</v>
      </c>
      <c r="B3208" s="85">
        <v>9</v>
      </c>
      <c r="C3208" s="79" t="s">
        <v>124</v>
      </c>
      <c r="D3208" s="85">
        <v>4</v>
      </c>
      <c r="E3208" s="79" t="s">
        <v>3796</v>
      </c>
    </row>
    <row r="3209" spans="1:5" ht="24.75" thickBot="1" x14ac:dyDescent="0.3">
      <c r="A3209" s="79" t="s">
        <v>170</v>
      </c>
      <c r="B3209" s="85">
        <v>9</v>
      </c>
      <c r="C3209" s="79" t="s">
        <v>124</v>
      </c>
      <c r="D3209" s="85">
        <v>5</v>
      </c>
      <c r="E3209" s="79" t="s">
        <v>242</v>
      </c>
    </row>
    <row r="3210" spans="1:5" ht="24.75" thickBot="1" x14ac:dyDescent="0.3">
      <c r="A3210" s="79" t="s">
        <v>170</v>
      </c>
      <c r="B3210" s="85">
        <v>9</v>
      </c>
      <c r="C3210" s="79" t="s">
        <v>124</v>
      </c>
      <c r="D3210" s="85">
        <v>6</v>
      </c>
      <c r="E3210" s="79" t="s">
        <v>243</v>
      </c>
    </row>
    <row r="3211" spans="1:5" ht="24.75" thickBot="1" x14ac:dyDescent="0.3">
      <c r="A3211" s="79" t="s">
        <v>170</v>
      </c>
      <c r="B3211" s="85">
        <v>13</v>
      </c>
      <c r="C3211" s="79" t="s">
        <v>125</v>
      </c>
      <c r="D3211" s="85">
        <v>2</v>
      </c>
      <c r="E3211" s="79" t="s">
        <v>276</v>
      </c>
    </row>
    <row r="3212" spans="1:5" ht="24.75" thickBot="1" x14ac:dyDescent="0.3">
      <c r="A3212" s="79" t="s">
        <v>170</v>
      </c>
      <c r="B3212" s="85">
        <v>13</v>
      </c>
      <c r="C3212" s="79" t="s">
        <v>125</v>
      </c>
      <c r="D3212" s="85">
        <v>1</v>
      </c>
      <c r="E3212" s="79" t="s">
        <v>275</v>
      </c>
    </row>
    <row r="3213" spans="1:5" ht="24.75" thickBot="1" x14ac:dyDescent="0.3">
      <c r="A3213" s="79" t="s">
        <v>170</v>
      </c>
      <c r="B3213" s="85">
        <v>13</v>
      </c>
      <c r="C3213" s="79" t="s">
        <v>125</v>
      </c>
      <c r="D3213" s="85">
        <v>3</v>
      </c>
      <c r="E3213" s="79" t="s">
        <v>277</v>
      </c>
    </row>
    <row r="3214" spans="1:5" ht="24.75" thickBot="1" x14ac:dyDescent="0.3">
      <c r="A3214" s="79" t="s">
        <v>170</v>
      </c>
      <c r="B3214" s="85">
        <v>13</v>
      </c>
      <c r="C3214" s="79" t="s">
        <v>125</v>
      </c>
      <c r="D3214" s="85">
        <v>4</v>
      </c>
      <c r="E3214" s="79" t="s">
        <v>278</v>
      </c>
    </row>
    <row r="3215" spans="1:5" ht="24.75" thickBot="1" x14ac:dyDescent="0.3">
      <c r="A3215" s="79" t="s">
        <v>170</v>
      </c>
      <c r="B3215" s="85">
        <v>13</v>
      </c>
      <c r="C3215" s="79" t="s">
        <v>125</v>
      </c>
      <c r="D3215" s="85">
        <v>5</v>
      </c>
      <c r="E3215" s="79" t="s">
        <v>279</v>
      </c>
    </row>
    <row r="3216" spans="1:5" ht="24.75" thickBot="1" x14ac:dyDescent="0.3">
      <c r="A3216" s="79" t="s">
        <v>170</v>
      </c>
      <c r="B3216" s="85">
        <v>13</v>
      </c>
      <c r="C3216" s="79" t="s">
        <v>125</v>
      </c>
      <c r="D3216" s="85">
        <v>6</v>
      </c>
      <c r="E3216" s="79" t="s">
        <v>280</v>
      </c>
    </row>
    <row r="3217" spans="1:5" ht="24.75" thickBot="1" x14ac:dyDescent="0.3">
      <c r="A3217" s="79" t="s">
        <v>170</v>
      </c>
      <c r="B3217" s="85">
        <v>13</v>
      </c>
      <c r="C3217" s="79" t="s">
        <v>125</v>
      </c>
      <c r="D3217" s="85">
        <v>7</v>
      </c>
      <c r="E3217" s="79" t="s">
        <v>281</v>
      </c>
    </row>
    <row r="3218" spans="1:5" ht="24.75" thickBot="1" x14ac:dyDescent="0.3">
      <c r="A3218" s="79" t="s">
        <v>170</v>
      </c>
      <c r="B3218" s="85">
        <v>13</v>
      </c>
      <c r="C3218" s="79" t="s">
        <v>125</v>
      </c>
      <c r="D3218" s="85">
        <v>8</v>
      </c>
      <c r="E3218" s="79" t="s">
        <v>282</v>
      </c>
    </row>
    <row r="3219" spans="1:5" ht="24.75" thickBot="1" x14ac:dyDescent="0.3">
      <c r="A3219" s="79" t="s">
        <v>170</v>
      </c>
      <c r="B3219" s="85">
        <v>13</v>
      </c>
      <c r="C3219" s="79" t="s">
        <v>125</v>
      </c>
      <c r="D3219" s="85">
        <v>9</v>
      </c>
      <c r="E3219" s="79" t="s">
        <v>283</v>
      </c>
    </row>
    <row r="3220" spans="1:5" ht="24.75" thickBot="1" x14ac:dyDescent="0.3">
      <c r="A3220" s="79" t="s">
        <v>170</v>
      </c>
      <c r="B3220" s="85">
        <v>13</v>
      </c>
      <c r="C3220" s="79" t="s">
        <v>125</v>
      </c>
      <c r="D3220" s="85">
        <v>10</v>
      </c>
      <c r="E3220" s="79" t="s">
        <v>284</v>
      </c>
    </row>
    <row r="3221" spans="1:5" ht="24.75" thickBot="1" x14ac:dyDescent="0.3">
      <c r="A3221" s="79" t="s">
        <v>170</v>
      </c>
      <c r="B3221" s="85">
        <v>13</v>
      </c>
      <c r="C3221" s="79" t="s">
        <v>125</v>
      </c>
      <c r="D3221" s="85">
        <v>99</v>
      </c>
      <c r="E3221" s="79" t="s">
        <v>290</v>
      </c>
    </row>
    <row r="3222" spans="1:5" ht="24.75" thickBot="1" x14ac:dyDescent="0.3">
      <c r="A3222" s="79" t="s">
        <v>170</v>
      </c>
      <c r="B3222" s="85">
        <v>13</v>
      </c>
      <c r="C3222" s="79" t="s">
        <v>125</v>
      </c>
      <c r="D3222" s="85">
        <v>11</v>
      </c>
      <c r="E3222" s="79" t="s">
        <v>285</v>
      </c>
    </row>
    <row r="3223" spans="1:5" ht="24.75" thickBot="1" x14ac:dyDescent="0.3">
      <c r="A3223" s="79" t="s">
        <v>170</v>
      </c>
      <c r="B3223" s="85">
        <v>13</v>
      </c>
      <c r="C3223" s="79" t="s">
        <v>125</v>
      </c>
      <c r="D3223" s="85">
        <v>12</v>
      </c>
      <c r="E3223" s="79" t="s">
        <v>286</v>
      </c>
    </row>
    <row r="3224" spans="1:5" ht="24.75" thickBot="1" x14ac:dyDescent="0.3">
      <c r="A3224" s="79" t="s">
        <v>170</v>
      </c>
      <c r="B3224" s="85">
        <v>13</v>
      </c>
      <c r="C3224" s="79" t="s">
        <v>125</v>
      </c>
      <c r="D3224" s="85">
        <v>13</v>
      </c>
      <c r="E3224" s="79" t="s">
        <v>287</v>
      </c>
    </row>
    <row r="3225" spans="1:5" ht="24.75" thickBot="1" x14ac:dyDescent="0.3">
      <c r="A3225" s="79" t="s">
        <v>170</v>
      </c>
      <c r="B3225" s="85">
        <v>13</v>
      </c>
      <c r="C3225" s="79" t="s">
        <v>125</v>
      </c>
      <c r="D3225" s="85">
        <v>14</v>
      </c>
      <c r="E3225" s="79" t="s">
        <v>288</v>
      </c>
    </row>
    <row r="3226" spans="1:5" ht="24.75" thickBot="1" x14ac:dyDescent="0.3">
      <c r="A3226" s="79" t="s">
        <v>170</v>
      </c>
      <c r="B3226" s="85">
        <v>13</v>
      </c>
      <c r="C3226" s="79" t="s">
        <v>125</v>
      </c>
      <c r="D3226" s="85">
        <v>15</v>
      </c>
      <c r="E3226" s="79" t="s">
        <v>289</v>
      </c>
    </row>
    <row r="3227" spans="1:5" ht="24.75" thickBot="1" x14ac:dyDescent="0.3">
      <c r="A3227" s="79" t="s">
        <v>170</v>
      </c>
      <c r="B3227" s="85">
        <v>15</v>
      </c>
      <c r="C3227" s="79" t="s">
        <v>126</v>
      </c>
      <c r="D3227" s="85">
        <v>1</v>
      </c>
      <c r="E3227" s="79" t="s">
        <v>302</v>
      </c>
    </row>
    <row r="3228" spans="1:5" ht="24.75" thickBot="1" x14ac:dyDescent="0.3">
      <c r="A3228" s="79" t="s">
        <v>170</v>
      </c>
      <c r="B3228" s="85">
        <v>15</v>
      </c>
      <c r="C3228" s="79" t="s">
        <v>126</v>
      </c>
      <c r="D3228" s="85">
        <v>2</v>
      </c>
      <c r="E3228" s="79" t="s">
        <v>303</v>
      </c>
    </row>
    <row r="3229" spans="1:5" ht="24.75" thickBot="1" x14ac:dyDescent="0.3">
      <c r="A3229" s="79" t="s">
        <v>170</v>
      </c>
      <c r="B3229" s="85">
        <v>15</v>
      </c>
      <c r="C3229" s="79" t="s">
        <v>126</v>
      </c>
      <c r="D3229" s="85">
        <v>3</v>
      </c>
      <c r="E3229" s="79" t="s">
        <v>304</v>
      </c>
    </row>
    <row r="3230" spans="1:5" ht="24.75" thickBot="1" x14ac:dyDescent="0.3">
      <c r="A3230" s="79" t="s">
        <v>170</v>
      </c>
      <c r="B3230" s="85">
        <v>15</v>
      </c>
      <c r="C3230" s="79" t="s">
        <v>126</v>
      </c>
      <c r="D3230" s="85">
        <v>4</v>
      </c>
      <c r="E3230" s="79" t="s">
        <v>305</v>
      </c>
    </row>
    <row r="3231" spans="1:5" ht="24.75" thickBot="1" x14ac:dyDescent="0.3">
      <c r="A3231" s="79" t="s">
        <v>170</v>
      </c>
      <c r="B3231" s="85">
        <v>15</v>
      </c>
      <c r="C3231" s="79" t="s">
        <v>126</v>
      </c>
      <c r="D3231" s="85">
        <v>5</v>
      </c>
      <c r="E3231" s="79" t="s">
        <v>306</v>
      </c>
    </row>
    <row r="3232" spans="1:5" ht="24.75" thickBot="1" x14ac:dyDescent="0.3">
      <c r="A3232" s="79" t="s">
        <v>170</v>
      </c>
      <c r="B3232" s="85">
        <v>15</v>
      </c>
      <c r="C3232" s="79" t="s">
        <v>126</v>
      </c>
      <c r="D3232" s="85">
        <v>6</v>
      </c>
      <c r="E3232" s="79" t="s">
        <v>307</v>
      </c>
    </row>
    <row r="3233" spans="1:5" ht="24.75" thickBot="1" x14ac:dyDescent="0.3">
      <c r="A3233" s="79" t="s">
        <v>170</v>
      </c>
      <c r="B3233" s="85">
        <v>15</v>
      </c>
      <c r="C3233" s="79" t="s">
        <v>126</v>
      </c>
      <c r="D3233" s="85">
        <v>7</v>
      </c>
      <c r="E3233" s="79" t="s">
        <v>308</v>
      </c>
    </row>
    <row r="3234" spans="1:5" ht="24.75" thickBot="1" x14ac:dyDescent="0.3">
      <c r="A3234" s="79" t="s">
        <v>170</v>
      </c>
      <c r="B3234" s="85">
        <v>15</v>
      </c>
      <c r="C3234" s="79" t="s">
        <v>126</v>
      </c>
      <c r="D3234" s="85">
        <v>8</v>
      </c>
      <c r="E3234" s="79" t="s">
        <v>309</v>
      </c>
    </row>
    <row r="3235" spans="1:5" ht="24.75" thickBot="1" x14ac:dyDescent="0.3">
      <c r="A3235" s="79" t="s">
        <v>170</v>
      </c>
      <c r="B3235" s="85">
        <v>15</v>
      </c>
      <c r="C3235" s="79" t="s">
        <v>126</v>
      </c>
      <c r="D3235" s="85">
        <v>9</v>
      </c>
      <c r="E3235" s="79" t="s">
        <v>310</v>
      </c>
    </row>
    <row r="3236" spans="1:5" ht="24.75" thickBot="1" x14ac:dyDescent="0.3">
      <c r="A3236" s="79" t="s">
        <v>170</v>
      </c>
      <c r="B3236" s="85">
        <v>15</v>
      </c>
      <c r="C3236" s="79" t="s">
        <v>126</v>
      </c>
      <c r="D3236" s="85">
        <v>99</v>
      </c>
      <c r="E3236" s="79" t="s">
        <v>315</v>
      </c>
    </row>
    <row r="3237" spans="1:5" ht="24.75" thickBot="1" x14ac:dyDescent="0.3">
      <c r="A3237" s="79" t="s">
        <v>170</v>
      </c>
      <c r="B3237" s="85">
        <v>15</v>
      </c>
      <c r="C3237" s="79" t="s">
        <v>126</v>
      </c>
      <c r="D3237" s="85">
        <v>10</v>
      </c>
      <c r="E3237" s="79" t="s">
        <v>311</v>
      </c>
    </row>
    <row r="3238" spans="1:5" ht="24.75" thickBot="1" x14ac:dyDescent="0.3">
      <c r="A3238" s="79" t="s">
        <v>170</v>
      </c>
      <c r="B3238" s="85">
        <v>15</v>
      </c>
      <c r="C3238" s="79" t="s">
        <v>126</v>
      </c>
      <c r="D3238" s="85">
        <v>11</v>
      </c>
      <c r="E3238" s="79" t="s">
        <v>312</v>
      </c>
    </row>
    <row r="3239" spans="1:5" ht="24.75" thickBot="1" x14ac:dyDescent="0.3">
      <c r="A3239" s="79" t="s">
        <v>170</v>
      </c>
      <c r="B3239" s="85">
        <v>15</v>
      </c>
      <c r="C3239" s="79" t="s">
        <v>126</v>
      </c>
      <c r="D3239" s="85">
        <v>12</v>
      </c>
      <c r="E3239" s="79" t="s">
        <v>313</v>
      </c>
    </row>
    <row r="3240" spans="1:5" ht="24.75" thickBot="1" x14ac:dyDescent="0.3">
      <c r="A3240" s="79" t="s">
        <v>170</v>
      </c>
      <c r="B3240" s="85">
        <v>15</v>
      </c>
      <c r="C3240" s="79" t="s">
        <v>126</v>
      </c>
      <c r="D3240" s="85">
        <v>13</v>
      </c>
      <c r="E3240" s="79" t="s">
        <v>314</v>
      </c>
    </row>
    <row r="3241" spans="1:5" ht="24.75" thickBot="1" x14ac:dyDescent="0.3">
      <c r="A3241" s="79" t="s">
        <v>170</v>
      </c>
      <c r="B3241" s="85">
        <v>17</v>
      </c>
      <c r="C3241" s="79" t="s">
        <v>127</v>
      </c>
      <c r="D3241" s="85">
        <v>1</v>
      </c>
      <c r="E3241" s="79" t="s">
        <v>329</v>
      </c>
    </row>
    <row r="3242" spans="1:5" ht="24.75" thickBot="1" x14ac:dyDescent="0.3">
      <c r="A3242" s="79" t="s">
        <v>170</v>
      </c>
      <c r="B3242" s="85">
        <v>17</v>
      </c>
      <c r="C3242" s="79" t="s">
        <v>127</v>
      </c>
      <c r="D3242" s="85">
        <v>2</v>
      </c>
      <c r="E3242" s="79" t="s">
        <v>330</v>
      </c>
    </row>
    <row r="3243" spans="1:5" ht="24.75" thickBot="1" x14ac:dyDescent="0.3">
      <c r="A3243" s="79" t="s">
        <v>170</v>
      </c>
      <c r="B3243" s="85">
        <v>17</v>
      </c>
      <c r="C3243" s="79" t="s">
        <v>127</v>
      </c>
      <c r="D3243" s="85">
        <v>3</v>
      </c>
      <c r="E3243" s="79" t="s">
        <v>3797</v>
      </c>
    </row>
    <row r="3244" spans="1:5" ht="24.75" thickBot="1" x14ac:dyDescent="0.3">
      <c r="A3244" s="79" t="s">
        <v>170</v>
      </c>
      <c r="B3244" s="85">
        <v>17</v>
      </c>
      <c r="C3244" s="79" t="s">
        <v>127</v>
      </c>
      <c r="D3244" s="85">
        <v>4</v>
      </c>
      <c r="E3244" s="79" t="s">
        <v>331</v>
      </c>
    </row>
    <row r="3245" spans="1:5" ht="24.75" thickBot="1" x14ac:dyDescent="0.3">
      <c r="A3245" s="79" t="s">
        <v>170</v>
      </c>
      <c r="B3245" s="85">
        <v>17</v>
      </c>
      <c r="C3245" s="79" t="s">
        <v>127</v>
      </c>
      <c r="D3245" s="85">
        <v>5</v>
      </c>
      <c r="E3245" s="79" t="s">
        <v>332</v>
      </c>
    </row>
    <row r="3246" spans="1:5" ht="24.75" thickBot="1" x14ac:dyDescent="0.3">
      <c r="A3246" s="79" t="s">
        <v>170</v>
      </c>
      <c r="B3246" s="85">
        <v>17</v>
      </c>
      <c r="C3246" s="79" t="s">
        <v>127</v>
      </c>
      <c r="D3246" s="85">
        <v>6</v>
      </c>
      <c r="E3246" s="79" t="s">
        <v>333</v>
      </c>
    </row>
    <row r="3247" spans="1:5" ht="24.75" thickBot="1" x14ac:dyDescent="0.3">
      <c r="A3247" s="79" t="s">
        <v>170</v>
      </c>
      <c r="B3247" s="85">
        <v>17</v>
      </c>
      <c r="C3247" s="79" t="s">
        <v>127</v>
      </c>
      <c r="D3247" s="85">
        <v>7</v>
      </c>
      <c r="E3247" s="79" t="s">
        <v>334</v>
      </c>
    </row>
    <row r="3248" spans="1:5" ht="24.75" thickBot="1" x14ac:dyDescent="0.3">
      <c r="A3248" s="79" t="s">
        <v>170</v>
      </c>
      <c r="B3248" s="85">
        <v>17</v>
      </c>
      <c r="C3248" s="79" t="s">
        <v>127</v>
      </c>
      <c r="D3248" s="85">
        <v>8</v>
      </c>
      <c r="E3248" s="79" t="s">
        <v>335</v>
      </c>
    </row>
    <row r="3249" spans="1:5" ht="24.75" thickBot="1" x14ac:dyDescent="0.3">
      <c r="A3249" s="79" t="s">
        <v>170</v>
      </c>
      <c r="B3249" s="85">
        <v>17</v>
      </c>
      <c r="C3249" s="79" t="s">
        <v>127</v>
      </c>
      <c r="D3249" s="85">
        <v>9</v>
      </c>
      <c r="E3249" s="79" t="s">
        <v>336</v>
      </c>
    </row>
    <row r="3250" spans="1:5" ht="24.75" thickBot="1" x14ac:dyDescent="0.3">
      <c r="A3250" s="79" t="s">
        <v>170</v>
      </c>
      <c r="B3250" s="85">
        <v>17</v>
      </c>
      <c r="C3250" s="79" t="s">
        <v>127</v>
      </c>
      <c r="D3250" s="85">
        <v>10</v>
      </c>
      <c r="E3250" s="79" t="s">
        <v>337</v>
      </c>
    </row>
    <row r="3251" spans="1:5" ht="24.75" thickBot="1" x14ac:dyDescent="0.3">
      <c r="A3251" s="79" t="s">
        <v>170</v>
      </c>
      <c r="B3251" s="85">
        <v>17</v>
      </c>
      <c r="C3251" s="79" t="s">
        <v>127</v>
      </c>
      <c r="D3251" s="85">
        <v>11</v>
      </c>
      <c r="E3251" s="79" t="s">
        <v>338</v>
      </c>
    </row>
    <row r="3252" spans="1:5" ht="24.75" thickBot="1" x14ac:dyDescent="0.3">
      <c r="A3252" s="79" t="s">
        <v>170</v>
      </c>
      <c r="B3252" s="85">
        <v>17</v>
      </c>
      <c r="C3252" s="79" t="s">
        <v>127</v>
      </c>
      <c r="D3252" s="85">
        <v>12</v>
      </c>
      <c r="E3252" s="79" t="s">
        <v>339</v>
      </c>
    </row>
    <row r="3253" spans="1:5" ht="24.75" thickBot="1" x14ac:dyDescent="0.3">
      <c r="A3253" s="79" t="s">
        <v>170</v>
      </c>
      <c r="B3253" s="85">
        <v>17</v>
      </c>
      <c r="C3253" s="79" t="s">
        <v>127</v>
      </c>
      <c r="D3253" s="85">
        <v>13</v>
      </c>
      <c r="E3253" s="79" t="s">
        <v>340</v>
      </c>
    </row>
    <row r="3254" spans="1:5" ht="24.75" thickBot="1" x14ac:dyDescent="0.3">
      <c r="A3254" s="79" t="s">
        <v>170</v>
      </c>
      <c r="B3254" s="85">
        <v>17</v>
      </c>
      <c r="C3254" s="79" t="s">
        <v>127</v>
      </c>
      <c r="D3254" s="85">
        <v>14</v>
      </c>
      <c r="E3254" s="79" t="s">
        <v>341</v>
      </c>
    </row>
    <row r="3255" spans="1:5" ht="24.75" thickBot="1" x14ac:dyDescent="0.3">
      <c r="A3255" s="79" t="s">
        <v>170</v>
      </c>
      <c r="B3255" s="85">
        <v>17</v>
      </c>
      <c r="C3255" s="79" t="s">
        <v>127</v>
      </c>
      <c r="D3255" s="85">
        <v>15</v>
      </c>
      <c r="E3255" s="79" t="s">
        <v>342</v>
      </c>
    </row>
    <row r="3256" spans="1:5" ht="24.75" thickBot="1" x14ac:dyDescent="0.3">
      <c r="A3256" s="79" t="s">
        <v>170</v>
      </c>
      <c r="B3256" s="85">
        <v>17</v>
      </c>
      <c r="C3256" s="79" t="s">
        <v>127</v>
      </c>
      <c r="D3256" s="85">
        <v>16</v>
      </c>
      <c r="E3256" s="79" t="s">
        <v>343</v>
      </c>
    </row>
    <row r="3257" spans="1:5" ht="24.75" thickBot="1" x14ac:dyDescent="0.3">
      <c r="A3257" s="79" t="s">
        <v>170</v>
      </c>
      <c r="B3257" s="85">
        <v>17</v>
      </c>
      <c r="C3257" s="79" t="s">
        <v>127</v>
      </c>
      <c r="D3257" s="85">
        <v>17</v>
      </c>
      <c r="E3257" s="79" t="s">
        <v>344</v>
      </c>
    </row>
    <row r="3258" spans="1:5" ht="24.75" thickBot="1" x14ac:dyDescent="0.3">
      <c r="A3258" s="79" t="s">
        <v>170</v>
      </c>
      <c r="B3258" s="85">
        <v>17</v>
      </c>
      <c r="C3258" s="79" t="s">
        <v>127</v>
      </c>
      <c r="D3258" s="85">
        <v>99</v>
      </c>
      <c r="E3258" s="79" t="s">
        <v>346</v>
      </c>
    </row>
    <row r="3259" spans="1:5" ht="24.75" thickBot="1" x14ac:dyDescent="0.3">
      <c r="A3259" s="79" t="s">
        <v>170</v>
      </c>
      <c r="B3259" s="85">
        <v>17</v>
      </c>
      <c r="C3259" s="79" t="s">
        <v>127</v>
      </c>
      <c r="D3259" s="85">
        <v>18</v>
      </c>
      <c r="E3259" s="79" t="s">
        <v>345</v>
      </c>
    </row>
    <row r="3260" spans="1:5" ht="24.75" thickBot="1" x14ac:dyDescent="0.3">
      <c r="A3260" s="79" t="s">
        <v>170</v>
      </c>
      <c r="B3260" s="85">
        <v>11</v>
      </c>
      <c r="C3260" s="79" t="s">
        <v>128</v>
      </c>
      <c r="D3260" s="85">
        <v>1</v>
      </c>
      <c r="E3260" s="79" t="s">
        <v>250</v>
      </c>
    </row>
    <row r="3261" spans="1:5" ht="24.75" thickBot="1" x14ac:dyDescent="0.3">
      <c r="A3261" s="79" t="s">
        <v>170</v>
      </c>
      <c r="B3261" s="85">
        <v>11</v>
      </c>
      <c r="C3261" s="79" t="s">
        <v>128</v>
      </c>
      <c r="D3261" s="85">
        <v>2</v>
      </c>
      <c r="E3261" s="79" t="s">
        <v>251</v>
      </c>
    </row>
    <row r="3262" spans="1:5" ht="24.75" thickBot="1" x14ac:dyDescent="0.3">
      <c r="A3262" s="79" t="s">
        <v>170</v>
      </c>
      <c r="B3262" s="85">
        <v>11</v>
      </c>
      <c r="C3262" s="79" t="s">
        <v>128</v>
      </c>
      <c r="D3262" s="85">
        <v>3</v>
      </c>
      <c r="E3262" s="79" t="s">
        <v>252</v>
      </c>
    </row>
    <row r="3263" spans="1:5" ht="24.75" thickBot="1" x14ac:dyDescent="0.3">
      <c r="A3263" s="79" t="s">
        <v>170</v>
      </c>
      <c r="B3263" s="85">
        <v>11</v>
      </c>
      <c r="C3263" s="79" t="s">
        <v>128</v>
      </c>
      <c r="D3263" s="85">
        <v>99</v>
      </c>
      <c r="E3263" s="79" t="s">
        <v>265</v>
      </c>
    </row>
    <row r="3264" spans="1:5" ht="24.75" thickBot="1" x14ac:dyDescent="0.3">
      <c r="A3264" s="79" t="s">
        <v>170</v>
      </c>
      <c r="B3264" s="85">
        <v>11</v>
      </c>
      <c r="C3264" s="79" t="s">
        <v>128</v>
      </c>
      <c r="D3264" s="85">
        <v>4</v>
      </c>
      <c r="E3264" s="79" t="s">
        <v>253</v>
      </c>
    </row>
    <row r="3265" spans="1:5" ht="24.75" thickBot="1" x14ac:dyDescent="0.3">
      <c r="A3265" s="79" t="s">
        <v>170</v>
      </c>
      <c r="B3265" s="85">
        <v>11</v>
      </c>
      <c r="C3265" s="79" t="s">
        <v>128</v>
      </c>
      <c r="D3265" s="85">
        <v>5</v>
      </c>
      <c r="E3265" s="79" t="s">
        <v>254</v>
      </c>
    </row>
    <row r="3266" spans="1:5" ht="24.75" thickBot="1" x14ac:dyDescent="0.3">
      <c r="A3266" s="79" t="s">
        <v>170</v>
      </c>
      <c r="B3266" s="85">
        <v>11</v>
      </c>
      <c r="C3266" s="79" t="s">
        <v>128</v>
      </c>
      <c r="D3266" s="85">
        <v>6</v>
      </c>
      <c r="E3266" s="79" t="s">
        <v>255</v>
      </c>
    </row>
    <row r="3267" spans="1:5" ht="24.75" thickBot="1" x14ac:dyDescent="0.3">
      <c r="A3267" s="79" t="s">
        <v>170</v>
      </c>
      <c r="B3267" s="85">
        <v>11</v>
      </c>
      <c r="C3267" s="79" t="s">
        <v>128</v>
      </c>
      <c r="D3267" s="85">
        <v>7</v>
      </c>
      <c r="E3267" s="79" t="s">
        <v>256</v>
      </c>
    </row>
    <row r="3268" spans="1:5" ht="24.75" thickBot="1" x14ac:dyDescent="0.3">
      <c r="A3268" s="79" t="s">
        <v>170</v>
      </c>
      <c r="B3268" s="85">
        <v>11</v>
      </c>
      <c r="C3268" s="79" t="s">
        <v>128</v>
      </c>
      <c r="D3268" s="85">
        <v>8</v>
      </c>
      <c r="E3268" s="79" t="s">
        <v>257</v>
      </c>
    </row>
    <row r="3269" spans="1:5" ht="24.75" thickBot="1" x14ac:dyDescent="0.3">
      <c r="A3269" s="79" t="s">
        <v>170</v>
      </c>
      <c r="B3269" s="85">
        <v>11</v>
      </c>
      <c r="C3269" s="79" t="s">
        <v>128</v>
      </c>
      <c r="D3269" s="85">
        <v>9</v>
      </c>
      <c r="E3269" s="79" t="s">
        <v>258</v>
      </c>
    </row>
    <row r="3270" spans="1:5" ht="24.75" thickBot="1" x14ac:dyDescent="0.3">
      <c r="A3270" s="79" t="s">
        <v>170</v>
      </c>
      <c r="B3270" s="85">
        <v>11</v>
      </c>
      <c r="C3270" s="79" t="s">
        <v>128</v>
      </c>
      <c r="D3270" s="85">
        <v>10</v>
      </c>
      <c r="E3270" s="79" t="s">
        <v>259</v>
      </c>
    </row>
    <row r="3271" spans="1:5" ht="24.75" thickBot="1" x14ac:dyDescent="0.3">
      <c r="A3271" s="79" t="s">
        <v>170</v>
      </c>
      <c r="B3271" s="85">
        <v>11</v>
      </c>
      <c r="C3271" s="79" t="s">
        <v>128</v>
      </c>
      <c r="D3271" s="85">
        <v>11</v>
      </c>
      <c r="E3271" s="79" t="s">
        <v>260</v>
      </c>
    </row>
    <row r="3272" spans="1:5" ht="24.75" thickBot="1" x14ac:dyDescent="0.3">
      <c r="A3272" s="79" t="s">
        <v>170</v>
      </c>
      <c r="B3272" s="85">
        <v>11</v>
      </c>
      <c r="C3272" s="79" t="s">
        <v>128</v>
      </c>
      <c r="D3272" s="85">
        <v>12</v>
      </c>
      <c r="E3272" s="79" t="s">
        <v>261</v>
      </c>
    </row>
    <row r="3273" spans="1:5" ht="24.75" thickBot="1" x14ac:dyDescent="0.3">
      <c r="A3273" s="79" t="s">
        <v>170</v>
      </c>
      <c r="B3273" s="85">
        <v>11</v>
      </c>
      <c r="C3273" s="79" t="s">
        <v>128</v>
      </c>
      <c r="D3273" s="85">
        <v>13</v>
      </c>
      <c r="E3273" s="79" t="s">
        <v>262</v>
      </c>
    </row>
    <row r="3274" spans="1:5" ht="24.75" thickBot="1" x14ac:dyDescent="0.3">
      <c r="A3274" s="79" t="s">
        <v>170</v>
      </c>
      <c r="B3274" s="85">
        <v>11</v>
      </c>
      <c r="C3274" s="79" t="s">
        <v>128</v>
      </c>
      <c r="D3274" s="85">
        <v>14</v>
      </c>
      <c r="E3274" s="79" t="s">
        <v>263</v>
      </c>
    </row>
    <row r="3275" spans="1:5" ht="24.75" thickBot="1" x14ac:dyDescent="0.3">
      <c r="A3275" s="79" t="s">
        <v>170</v>
      </c>
      <c r="B3275" s="85">
        <v>11</v>
      </c>
      <c r="C3275" s="79" t="s">
        <v>128</v>
      </c>
      <c r="D3275" s="85">
        <v>15</v>
      </c>
      <c r="E3275" s="79" t="s">
        <v>264</v>
      </c>
    </row>
    <row r="3276" spans="1:5" ht="15.75" thickBot="1" x14ac:dyDescent="0.3">
      <c r="A3276" s="79" t="s">
        <v>3681</v>
      </c>
      <c r="B3276" s="85">
        <v>77</v>
      </c>
      <c r="C3276" s="79" t="s">
        <v>111</v>
      </c>
      <c r="D3276" s="85">
        <v>735</v>
      </c>
      <c r="E3276" s="79" t="s">
        <v>536</v>
      </c>
    </row>
    <row r="3277" spans="1:5" ht="15.75" thickBot="1" x14ac:dyDescent="0.3">
      <c r="A3277" s="79" t="s">
        <v>3681</v>
      </c>
      <c r="B3277" s="85">
        <v>127</v>
      </c>
      <c r="C3277" s="79" t="s">
        <v>112</v>
      </c>
      <c r="D3277" s="85">
        <v>755</v>
      </c>
      <c r="E3277" s="79" t="s">
        <v>609</v>
      </c>
    </row>
    <row r="3278" spans="1:5" ht="15.75" thickBot="1" x14ac:dyDescent="0.3">
      <c r="A3278" s="79" t="s">
        <v>3681</v>
      </c>
      <c r="B3278" s="85">
        <v>127</v>
      </c>
      <c r="C3278" s="79" t="s">
        <v>112</v>
      </c>
      <c r="D3278" s="85">
        <v>738</v>
      </c>
      <c r="E3278" s="79" t="s">
        <v>607</v>
      </c>
    </row>
    <row r="3279" spans="1:5" ht="15.75" thickBot="1" x14ac:dyDescent="0.3">
      <c r="A3279" s="79" t="s">
        <v>3681</v>
      </c>
      <c r="B3279" s="85">
        <v>127</v>
      </c>
      <c r="C3279" s="79" t="s">
        <v>112</v>
      </c>
      <c r="D3279" s="85">
        <v>735</v>
      </c>
      <c r="E3279" s="79" t="s">
        <v>604</v>
      </c>
    </row>
    <row r="3280" spans="1:5" ht="15.75" thickBot="1" x14ac:dyDescent="0.3">
      <c r="A3280" s="79" t="s">
        <v>3681</v>
      </c>
      <c r="B3280" s="85">
        <v>127</v>
      </c>
      <c r="C3280" s="79" t="s">
        <v>112</v>
      </c>
      <c r="D3280" s="85">
        <v>737</v>
      </c>
      <c r="E3280" s="79" t="s">
        <v>606</v>
      </c>
    </row>
    <row r="3281" spans="1:5" ht="15.75" thickBot="1" x14ac:dyDescent="0.3">
      <c r="A3281" s="79" t="s">
        <v>3681</v>
      </c>
      <c r="B3281" s="85">
        <v>127</v>
      </c>
      <c r="C3281" s="79" t="s">
        <v>112</v>
      </c>
      <c r="D3281" s="85">
        <v>736</v>
      </c>
      <c r="E3281" s="79" t="s">
        <v>605</v>
      </c>
    </row>
    <row r="3282" spans="1:5" ht="15.75" thickBot="1" x14ac:dyDescent="0.3">
      <c r="A3282" s="79" t="s">
        <v>3681</v>
      </c>
      <c r="B3282" s="85">
        <v>127</v>
      </c>
      <c r="C3282" s="79" t="s">
        <v>112</v>
      </c>
      <c r="D3282" s="85">
        <v>739</v>
      </c>
      <c r="E3282" s="79" t="s">
        <v>608</v>
      </c>
    </row>
    <row r="3283" spans="1:5" ht="15.75" thickBot="1" x14ac:dyDescent="0.3">
      <c r="A3283" s="79" t="s">
        <v>3681</v>
      </c>
      <c r="B3283" s="85">
        <v>97</v>
      </c>
      <c r="C3283" s="79" t="s">
        <v>113</v>
      </c>
      <c r="D3283" s="85">
        <v>735</v>
      </c>
      <c r="E3283" s="79" t="s">
        <v>539</v>
      </c>
    </row>
    <row r="3284" spans="1:5" ht="15.75" thickBot="1" x14ac:dyDescent="0.3">
      <c r="A3284" s="79" t="s">
        <v>3681</v>
      </c>
      <c r="B3284" s="85">
        <v>97</v>
      </c>
      <c r="C3284" s="79" t="s">
        <v>113</v>
      </c>
      <c r="D3284" s="85">
        <v>736</v>
      </c>
      <c r="E3284" s="79" t="s">
        <v>540</v>
      </c>
    </row>
    <row r="3285" spans="1:5" ht="15.75" thickBot="1" x14ac:dyDescent="0.3">
      <c r="A3285" s="79" t="s">
        <v>3681</v>
      </c>
      <c r="B3285" s="85">
        <v>97</v>
      </c>
      <c r="C3285" s="79" t="s">
        <v>113</v>
      </c>
      <c r="D3285" s="85">
        <v>737</v>
      </c>
      <c r="E3285" s="79" t="s">
        <v>541</v>
      </c>
    </row>
    <row r="3286" spans="1:5" ht="15.75" thickBot="1" x14ac:dyDescent="0.3">
      <c r="A3286" s="79" t="s">
        <v>3681</v>
      </c>
      <c r="B3286" s="85">
        <v>113</v>
      </c>
      <c r="C3286" s="79" t="s">
        <v>114</v>
      </c>
      <c r="D3286" s="85">
        <v>730</v>
      </c>
      <c r="E3286" s="79" t="s">
        <v>570</v>
      </c>
    </row>
    <row r="3287" spans="1:5" ht="15.75" thickBot="1" x14ac:dyDescent="0.3">
      <c r="A3287" s="79" t="s">
        <v>3681</v>
      </c>
      <c r="B3287" s="85">
        <v>112</v>
      </c>
      <c r="C3287" s="79" t="s">
        <v>115</v>
      </c>
      <c r="D3287" s="85">
        <v>739</v>
      </c>
      <c r="E3287" s="79" t="s">
        <v>571</v>
      </c>
    </row>
    <row r="3288" spans="1:5" ht="15.75" thickBot="1" x14ac:dyDescent="0.3">
      <c r="A3288" s="79" t="s">
        <v>3681</v>
      </c>
      <c r="B3288" s="85">
        <v>112</v>
      </c>
      <c r="C3288" s="79" t="s">
        <v>115</v>
      </c>
      <c r="D3288" s="85">
        <v>700</v>
      </c>
      <c r="E3288" s="79" t="s">
        <v>566</v>
      </c>
    </row>
    <row r="3289" spans="1:5" ht="15.75" thickBot="1" x14ac:dyDescent="0.3">
      <c r="A3289" s="79" t="s">
        <v>3681</v>
      </c>
      <c r="B3289" s="85">
        <v>112</v>
      </c>
      <c r="C3289" s="79" t="s">
        <v>115</v>
      </c>
      <c r="D3289" s="85">
        <v>741</v>
      </c>
      <c r="E3289" s="79" t="s">
        <v>573</v>
      </c>
    </row>
    <row r="3290" spans="1:5" ht="15.75" thickBot="1" x14ac:dyDescent="0.3">
      <c r="A3290" s="79" t="s">
        <v>3681</v>
      </c>
      <c r="B3290" s="85">
        <v>112</v>
      </c>
      <c r="C3290" s="79" t="s">
        <v>115</v>
      </c>
      <c r="D3290" s="85">
        <v>745</v>
      </c>
      <c r="E3290" s="79" t="s">
        <v>577</v>
      </c>
    </row>
    <row r="3291" spans="1:5" ht="15.75" thickBot="1" x14ac:dyDescent="0.3">
      <c r="A3291" s="79" t="s">
        <v>3681</v>
      </c>
      <c r="B3291" s="85">
        <v>112</v>
      </c>
      <c r="C3291" s="79" t="s">
        <v>115</v>
      </c>
      <c r="D3291" s="85">
        <v>737</v>
      </c>
      <c r="E3291" s="79" t="s">
        <v>569</v>
      </c>
    </row>
    <row r="3292" spans="1:5" ht="15.75" thickBot="1" x14ac:dyDescent="0.3">
      <c r="A3292" s="79" t="s">
        <v>3681</v>
      </c>
      <c r="B3292" s="85">
        <v>112</v>
      </c>
      <c r="C3292" s="79" t="s">
        <v>115</v>
      </c>
      <c r="D3292" s="85">
        <v>749</v>
      </c>
      <c r="E3292" s="79" t="s">
        <v>581</v>
      </c>
    </row>
    <row r="3293" spans="1:5" ht="15.75" thickBot="1" x14ac:dyDescent="0.3">
      <c r="A3293" s="79" t="s">
        <v>3681</v>
      </c>
      <c r="B3293" s="85">
        <v>112</v>
      </c>
      <c r="C3293" s="79" t="s">
        <v>115</v>
      </c>
      <c r="D3293" s="85">
        <v>736</v>
      </c>
      <c r="E3293" s="79" t="s">
        <v>568</v>
      </c>
    </row>
    <row r="3294" spans="1:5" ht="15.75" thickBot="1" x14ac:dyDescent="0.3">
      <c r="A3294" s="79" t="s">
        <v>3681</v>
      </c>
      <c r="B3294" s="85">
        <v>112</v>
      </c>
      <c r="C3294" s="79" t="s">
        <v>115</v>
      </c>
      <c r="D3294" s="85">
        <v>747</v>
      </c>
      <c r="E3294" s="79" t="s">
        <v>579</v>
      </c>
    </row>
    <row r="3295" spans="1:5" ht="15.75" thickBot="1" x14ac:dyDescent="0.3">
      <c r="A3295" s="79" t="s">
        <v>3681</v>
      </c>
      <c r="B3295" s="85">
        <v>112</v>
      </c>
      <c r="C3295" s="79" t="s">
        <v>115</v>
      </c>
      <c r="D3295" s="85">
        <v>746</v>
      </c>
      <c r="E3295" s="79" t="s">
        <v>578</v>
      </c>
    </row>
    <row r="3296" spans="1:5" ht="15.75" thickBot="1" x14ac:dyDescent="0.3">
      <c r="A3296" s="79" t="s">
        <v>3681</v>
      </c>
      <c r="B3296" s="85">
        <v>112</v>
      </c>
      <c r="C3296" s="79" t="s">
        <v>115</v>
      </c>
      <c r="D3296" s="85">
        <v>743</v>
      </c>
      <c r="E3296" s="79" t="s">
        <v>575</v>
      </c>
    </row>
    <row r="3297" spans="1:5" ht="15.75" thickBot="1" x14ac:dyDescent="0.3">
      <c r="A3297" s="79" t="s">
        <v>3681</v>
      </c>
      <c r="B3297" s="85">
        <v>112</v>
      </c>
      <c r="C3297" s="79" t="s">
        <v>115</v>
      </c>
      <c r="D3297" s="85">
        <v>748</v>
      </c>
      <c r="E3297" s="79" t="s">
        <v>580</v>
      </c>
    </row>
    <row r="3298" spans="1:5" ht="15.75" thickBot="1" x14ac:dyDescent="0.3">
      <c r="A3298" s="79" t="s">
        <v>3681</v>
      </c>
      <c r="B3298" s="85">
        <v>112</v>
      </c>
      <c r="C3298" s="79" t="s">
        <v>115</v>
      </c>
      <c r="D3298" s="85">
        <v>735</v>
      </c>
      <c r="E3298" s="79" t="s">
        <v>567</v>
      </c>
    </row>
    <row r="3299" spans="1:5" ht="15.75" thickBot="1" x14ac:dyDescent="0.3">
      <c r="A3299" s="79" t="s">
        <v>3681</v>
      </c>
      <c r="B3299" s="85">
        <v>112</v>
      </c>
      <c r="C3299" s="79" t="s">
        <v>115</v>
      </c>
      <c r="D3299" s="85">
        <v>744</v>
      </c>
      <c r="E3299" s="79" t="s">
        <v>576</v>
      </c>
    </row>
    <row r="3300" spans="1:5" ht="15.75" thickBot="1" x14ac:dyDescent="0.3">
      <c r="A3300" s="79" t="s">
        <v>3681</v>
      </c>
      <c r="B3300" s="85">
        <v>112</v>
      </c>
      <c r="C3300" s="79" t="s">
        <v>115</v>
      </c>
      <c r="D3300" s="85">
        <v>991</v>
      </c>
      <c r="E3300" s="79" t="s">
        <v>582</v>
      </c>
    </row>
    <row r="3301" spans="1:5" ht="15.75" thickBot="1" x14ac:dyDescent="0.3">
      <c r="A3301" s="79" t="s">
        <v>3681</v>
      </c>
      <c r="B3301" s="85">
        <v>112</v>
      </c>
      <c r="C3301" s="79" t="s">
        <v>115</v>
      </c>
      <c r="D3301" s="85">
        <v>740</v>
      </c>
      <c r="E3301" s="79" t="s">
        <v>572</v>
      </c>
    </row>
    <row r="3302" spans="1:5" ht="15.75" thickBot="1" x14ac:dyDescent="0.3">
      <c r="A3302" s="79" t="s">
        <v>3681</v>
      </c>
      <c r="B3302" s="85">
        <v>112</v>
      </c>
      <c r="C3302" s="79" t="s">
        <v>115</v>
      </c>
      <c r="D3302" s="85">
        <v>742</v>
      </c>
      <c r="E3302" s="79" t="s">
        <v>574</v>
      </c>
    </row>
    <row r="3303" spans="1:5" ht="15.75" thickBot="1" x14ac:dyDescent="0.3">
      <c r="A3303" s="79" t="s">
        <v>3681</v>
      </c>
      <c r="B3303" s="85">
        <v>112</v>
      </c>
      <c r="C3303" s="79" t="s">
        <v>115</v>
      </c>
      <c r="D3303" s="85">
        <v>632</v>
      </c>
      <c r="E3303" s="79" t="s">
        <v>565</v>
      </c>
    </row>
    <row r="3304" spans="1:5" ht="15.75" thickBot="1" x14ac:dyDescent="0.3">
      <c r="A3304" s="79" t="s">
        <v>3681</v>
      </c>
      <c r="B3304" s="85">
        <v>112</v>
      </c>
      <c r="C3304" s="79" t="s">
        <v>115</v>
      </c>
      <c r="D3304" s="85">
        <v>738</v>
      </c>
      <c r="E3304" s="79" t="s">
        <v>570</v>
      </c>
    </row>
    <row r="3305" spans="1:5" ht="15.75" thickBot="1" x14ac:dyDescent="0.3">
      <c r="A3305" s="79" t="s">
        <v>3681</v>
      </c>
      <c r="B3305" s="85">
        <v>29</v>
      </c>
      <c r="C3305" s="79" t="s">
        <v>116</v>
      </c>
      <c r="D3305" s="85">
        <v>1</v>
      </c>
      <c r="E3305" s="79" t="s">
        <v>3798</v>
      </c>
    </row>
    <row r="3306" spans="1:5" ht="15.75" thickBot="1" x14ac:dyDescent="0.3">
      <c r="A3306" s="79" t="s">
        <v>3681</v>
      </c>
      <c r="B3306" s="85">
        <v>29</v>
      </c>
      <c r="C3306" s="79" t="s">
        <v>116</v>
      </c>
      <c r="D3306" s="85">
        <v>2</v>
      </c>
      <c r="E3306" s="79" t="s">
        <v>347</v>
      </c>
    </row>
    <row r="3307" spans="1:5" ht="15.75" thickBot="1" x14ac:dyDescent="0.3">
      <c r="A3307" s="79" t="s">
        <v>3681</v>
      </c>
      <c r="B3307" s="85">
        <v>29</v>
      </c>
      <c r="C3307" s="79" t="s">
        <v>116</v>
      </c>
      <c r="D3307" s="85">
        <v>3</v>
      </c>
      <c r="E3307" s="79" t="s">
        <v>348</v>
      </c>
    </row>
    <row r="3308" spans="1:5" ht="15.75" thickBot="1" x14ac:dyDescent="0.3">
      <c r="A3308" s="79" t="s">
        <v>3681</v>
      </c>
      <c r="B3308" s="85">
        <v>29</v>
      </c>
      <c r="C3308" s="79" t="s">
        <v>116</v>
      </c>
      <c r="D3308" s="85">
        <v>99</v>
      </c>
      <c r="E3308" s="79" t="s">
        <v>349</v>
      </c>
    </row>
    <row r="3309" spans="1:5" ht="15.75" thickBot="1" x14ac:dyDescent="0.3">
      <c r="A3309" s="79" t="s">
        <v>3681</v>
      </c>
      <c r="B3309" s="85">
        <v>30</v>
      </c>
      <c r="C3309" s="79" t="s">
        <v>117</v>
      </c>
      <c r="D3309" s="85">
        <v>99</v>
      </c>
      <c r="E3309" s="79" t="s">
        <v>352</v>
      </c>
    </row>
    <row r="3310" spans="1:5" ht="15.75" thickBot="1" x14ac:dyDescent="0.3">
      <c r="A3310" s="79" t="s">
        <v>3681</v>
      </c>
      <c r="B3310" s="85">
        <v>30</v>
      </c>
      <c r="C3310" s="79" t="s">
        <v>117</v>
      </c>
      <c r="D3310" s="85">
        <v>1</v>
      </c>
      <c r="E3310" s="79" t="s">
        <v>350</v>
      </c>
    </row>
    <row r="3311" spans="1:5" ht="15.75" thickBot="1" x14ac:dyDescent="0.3">
      <c r="A3311" s="79" t="s">
        <v>3681</v>
      </c>
      <c r="B3311" s="85">
        <v>30</v>
      </c>
      <c r="C3311" s="79" t="s">
        <v>117</v>
      </c>
      <c r="D3311" s="85">
        <v>2</v>
      </c>
      <c r="E3311" s="79" t="s">
        <v>351</v>
      </c>
    </row>
    <row r="3312" spans="1:5" ht="15.75" thickBot="1" x14ac:dyDescent="0.3">
      <c r="A3312" s="79" t="s">
        <v>3681</v>
      </c>
      <c r="B3312" s="85">
        <v>122</v>
      </c>
      <c r="C3312" s="79" t="s">
        <v>129</v>
      </c>
      <c r="D3312" s="85">
        <v>735</v>
      </c>
      <c r="E3312" s="79" t="s">
        <v>601</v>
      </c>
    </row>
    <row r="3313" spans="1:5" ht="15.75" thickBot="1" x14ac:dyDescent="0.3">
      <c r="A3313" s="79" t="s">
        <v>3681</v>
      </c>
      <c r="B3313" s="85">
        <v>122</v>
      </c>
      <c r="C3313" s="79" t="s">
        <v>129</v>
      </c>
      <c r="D3313" s="85">
        <v>736</v>
      </c>
      <c r="E3313" s="79" t="s">
        <v>602</v>
      </c>
    </row>
    <row r="3314" spans="1:5" ht="15.75" thickBot="1" x14ac:dyDescent="0.3">
      <c r="A3314" s="79" t="s">
        <v>3681</v>
      </c>
      <c r="B3314" s="85">
        <v>122</v>
      </c>
      <c r="C3314" s="79" t="s">
        <v>129</v>
      </c>
      <c r="D3314" s="85">
        <v>737</v>
      </c>
      <c r="E3314" s="79" t="s">
        <v>603</v>
      </c>
    </row>
    <row r="3315" spans="1:5" ht="15.75" thickBot="1" x14ac:dyDescent="0.3">
      <c r="A3315" s="79" t="s">
        <v>3681</v>
      </c>
      <c r="B3315" s="85">
        <v>45</v>
      </c>
      <c r="C3315" s="79" t="s">
        <v>130</v>
      </c>
      <c r="D3315" s="85">
        <v>356</v>
      </c>
      <c r="E3315" s="79" t="s">
        <v>460</v>
      </c>
    </row>
    <row r="3316" spans="1:5" ht="15.75" thickBot="1" x14ac:dyDescent="0.3">
      <c r="A3316" s="79" t="s">
        <v>3681</v>
      </c>
      <c r="B3316" s="85">
        <v>45</v>
      </c>
      <c r="C3316" s="79" t="s">
        <v>130</v>
      </c>
      <c r="D3316" s="85">
        <v>89</v>
      </c>
      <c r="E3316" s="79" t="s">
        <v>451</v>
      </c>
    </row>
    <row r="3317" spans="1:5" ht="15.75" thickBot="1" x14ac:dyDescent="0.3">
      <c r="A3317" s="79" t="s">
        <v>3681</v>
      </c>
      <c r="B3317" s="85">
        <v>45</v>
      </c>
      <c r="C3317" s="79" t="s">
        <v>130</v>
      </c>
      <c r="D3317" s="85">
        <v>90</v>
      </c>
      <c r="E3317" s="79" t="s">
        <v>452</v>
      </c>
    </row>
    <row r="3318" spans="1:5" ht="15.75" thickBot="1" x14ac:dyDescent="0.3">
      <c r="A3318" s="79" t="s">
        <v>3681</v>
      </c>
      <c r="B3318" s="85">
        <v>45</v>
      </c>
      <c r="C3318" s="79" t="s">
        <v>130</v>
      </c>
      <c r="D3318" s="85">
        <v>177</v>
      </c>
      <c r="E3318" s="79" t="s">
        <v>453</v>
      </c>
    </row>
    <row r="3319" spans="1:5" ht="15.75" thickBot="1" x14ac:dyDescent="0.3">
      <c r="A3319" s="79" t="s">
        <v>3681</v>
      </c>
      <c r="B3319" s="85">
        <v>45</v>
      </c>
      <c r="C3319" s="79" t="s">
        <v>130</v>
      </c>
      <c r="D3319" s="85">
        <v>400</v>
      </c>
      <c r="E3319" s="79" t="s">
        <v>462</v>
      </c>
    </row>
    <row r="3320" spans="1:5" ht="15.75" thickBot="1" x14ac:dyDescent="0.3">
      <c r="A3320" s="79" t="s">
        <v>3681</v>
      </c>
      <c r="B3320" s="85">
        <v>45</v>
      </c>
      <c r="C3320" s="79" t="s">
        <v>130</v>
      </c>
      <c r="D3320" s="85">
        <v>178</v>
      </c>
      <c r="E3320" s="79" t="s">
        <v>454</v>
      </c>
    </row>
    <row r="3321" spans="1:5" ht="15.75" thickBot="1" x14ac:dyDescent="0.3">
      <c r="A3321" s="79" t="s">
        <v>3681</v>
      </c>
      <c r="B3321" s="85">
        <v>45</v>
      </c>
      <c r="C3321" s="79" t="s">
        <v>130</v>
      </c>
      <c r="D3321" s="85">
        <v>221</v>
      </c>
      <c r="E3321" s="79" t="s">
        <v>455</v>
      </c>
    </row>
    <row r="3322" spans="1:5" ht="15.75" thickBot="1" x14ac:dyDescent="0.3">
      <c r="A3322" s="79" t="s">
        <v>3681</v>
      </c>
      <c r="B3322" s="85">
        <v>45</v>
      </c>
      <c r="C3322" s="79" t="s">
        <v>130</v>
      </c>
      <c r="D3322" s="85">
        <v>222</v>
      </c>
      <c r="E3322" s="79" t="s">
        <v>456</v>
      </c>
    </row>
    <row r="3323" spans="1:5" ht="15.75" thickBot="1" x14ac:dyDescent="0.3">
      <c r="A3323" s="79" t="s">
        <v>3681</v>
      </c>
      <c r="B3323" s="85">
        <v>45</v>
      </c>
      <c r="C3323" s="79" t="s">
        <v>130</v>
      </c>
      <c r="D3323" s="85">
        <v>223</v>
      </c>
      <c r="E3323" s="79" t="s">
        <v>457</v>
      </c>
    </row>
    <row r="3324" spans="1:5" ht="15.75" thickBot="1" x14ac:dyDescent="0.3">
      <c r="A3324" s="79" t="s">
        <v>3681</v>
      </c>
      <c r="B3324" s="85">
        <v>45</v>
      </c>
      <c r="C3324" s="79" t="s">
        <v>130</v>
      </c>
      <c r="D3324" s="85">
        <v>354</v>
      </c>
      <c r="E3324" s="79" t="s">
        <v>458</v>
      </c>
    </row>
    <row r="3325" spans="1:5" ht="15.75" thickBot="1" x14ac:dyDescent="0.3">
      <c r="A3325" s="79" t="s">
        <v>3681</v>
      </c>
      <c r="B3325" s="85">
        <v>45</v>
      </c>
      <c r="C3325" s="79" t="s">
        <v>130</v>
      </c>
      <c r="D3325" s="85">
        <v>360</v>
      </c>
      <c r="E3325" s="79" t="s">
        <v>461</v>
      </c>
    </row>
    <row r="3326" spans="1:5" ht="15.75" thickBot="1" x14ac:dyDescent="0.3">
      <c r="A3326" s="79" t="s">
        <v>3681</v>
      </c>
      <c r="B3326" s="85">
        <v>45</v>
      </c>
      <c r="C3326" s="79" t="s">
        <v>130</v>
      </c>
      <c r="D3326" s="85">
        <v>355</v>
      </c>
      <c r="E3326" s="79" t="s">
        <v>459</v>
      </c>
    </row>
    <row r="3327" spans="1:5" ht="15.75" thickBot="1" x14ac:dyDescent="0.3">
      <c r="A3327" s="79" t="s">
        <v>3681</v>
      </c>
      <c r="B3327" s="85">
        <v>45</v>
      </c>
      <c r="C3327" s="79" t="s">
        <v>130</v>
      </c>
      <c r="D3327" s="85">
        <v>632</v>
      </c>
      <c r="E3327" s="79" t="s">
        <v>463</v>
      </c>
    </row>
    <row r="3328" spans="1:5" ht="15.75" thickBot="1" x14ac:dyDescent="0.3">
      <c r="A3328" s="79" t="s">
        <v>3681</v>
      </c>
      <c r="B3328" s="85">
        <v>45</v>
      </c>
      <c r="C3328" s="79" t="s">
        <v>130</v>
      </c>
      <c r="D3328" s="85">
        <v>691</v>
      </c>
      <c r="E3328" s="79" t="s">
        <v>464</v>
      </c>
    </row>
    <row r="3329" spans="1:5" ht="15.75" thickBot="1" x14ac:dyDescent="0.3">
      <c r="A3329" s="79" t="s">
        <v>3681</v>
      </c>
      <c r="B3329" s="85">
        <v>45</v>
      </c>
      <c r="C3329" s="79" t="s">
        <v>130</v>
      </c>
      <c r="D3329" s="85">
        <v>735</v>
      </c>
      <c r="E3329" s="79" t="s">
        <v>465</v>
      </c>
    </row>
    <row r="3330" spans="1:5" ht="15.75" thickBot="1" x14ac:dyDescent="0.3">
      <c r="A3330" s="79" t="s">
        <v>3681</v>
      </c>
      <c r="B3330" s="85">
        <v>82</v>
      </c>
      <c r="C3330" s="79" t="s">
        <v>131</v>
      </c>
      <c r="D3330" s="85">
        <v>735</v>
      </c>
      <c r="E3330" s="79" t="s">
        <v>537</v>
      </c>
    </row>
    <row r="3331" spans="1:5" ht="15.75" thickBot="1" x14ac:dyDescent="0.3">
      <c r="A3331" s="79" t="s">
        <v>3681</v>
      </c>
      <c r="B3331" s="85">
        <v>82</v>
      </c>
      <c r="C3331" s="79" t="s">
        <v>131</v>
      </c>
      <c r="D3331" s="85">
        <v>736</v>
      </c>
      <c r="E3331" s="79" t="s">
        <v>538</v>
      </c>
    </row>
    <row r="3332" spans="1:5" ht="15.75" thickBot="1" x14ac:dyDescent="0.3">
      <c r="A3332" s="79" t="s">
        <v>3681</v>
      </c>
      <c r="B3332" s="85">
        <v>117</v>
      </c>
      <c r="C3332" s="79" t="s">
        <v>132</v>
      </c>
      <c r="D3332" s="85">
        <v>738</v>
      </c>
      <c r="E3332" s="79" t="s">
        <v>586</v>
      </c>
    </row>
    <row r="3333" spans="1:5" ht="15.75" thickBot="1" x14ac:dyDescent="0.3">
      <c r="A3333" s="79" t="s">
        <v>3681</v>
      </c>
      <c r="B3333" s="85">
        <v>117</v>
      </c>
      <c r="C3333" s="79" t="s">
        <v>132</v>
      </c>
      <c r="D3333" s="85">
        <v>737</v>
      </c>
      <c r="E3333" s="79" t="s">
        <v>585</v>
      </c>
    </row>
    <row r="3334" spans="1:5" ht="15.75" thickBot="1" x14ac:dyDescent="0.3">
      <c r="A3334" s="79" t="s">
        <v>3681</v>
      </c>
      <c r="B3334" s="85">
        <v>117</v>
      </c>
      <c r="C3334" s="79" t="s">
        <v>132</v>
      </c>
      <c r="D3334" s="85">
        <v>739</v>
      </c>
      <c r="E3334" s="79" t="s">
        <v>587</v>
      </c>
    </row>
    <row r="3335" spans="1:5" ht="15.75" thickBot="1" x14ac:dyDescent="0.3">
      <c r="A3335" s="79" t="s">
        <v>3681</v>
      </c>
      <c r="B3335" s="85">
        <v>117</v>
      </c>
      <c r="C3335" s="79" t="s">
        <v>132</v>
      </c>
      <c r="D3335" s="85">
        <v>741</v>
      </c>
      <c r="E3335" s="79" t="s">
        <v>589</v>
      </c>
    </row>
    <row r="3336" spans="1:5" ht="15.75" thickBot="1" x14ac:dyDescent="0.3">
      <c r="A3336" s="79" t="s">
        <v>3681</v>
      </c>
      <c r="B3336" s="85">
        <v>117</v>
      </c>
      <c r="C3336" s="79" t="s">
        <v>132</v>
      </c>
      <c r="D3336" s="85">
        <v>740</v>
      </c>
      <c r="E3336" s="79" t="s">
        <v>588</v>
      </c>
    </row>
    <row r="3337" spans="1:5" ht="15.75" thickBot="1" x14ac:dyDescent="0.3">
      <c r="A3337" s="79" t="s">
        <v>3681</v>
      </c>
      <c r="B3337" s="85">
        <v>117</v>
      </c>
      <c r="C3337" s="79" t="s">
        <v>132</v>
      </c>
      <c r="D3337" s="85">
        <v>735</v>
      </c>
      <c r="E3337" s="79" t="s">
        <v>583</v>
      </c>
    </row>
    <row r="3338" spans="1:5" ht="15.75" thickBot="1" x14ac:dyDescent="0.3">
      <c r="A3338" s="79" t="s">
        <v>3681</v>
      </c>
      <c r="B3338" s="85">
        <v>117</v>
      </c>
      <c r="C3338" s="79" t="s">
        <v>132</v>
      </c>
      <c r="D3338" s="85">
        <v>736</v>
      </c>
      <c r="E3338" s="79" t="s">
        <v>584</v>
      </c>
    </row>
    <row r="3339" spans="1:5" ht="15.75" thickBot="1" x14ac:dyDescent="0.3">
      <c r="A3339" s="79" t="s">
        <v>3681</v>
      </c>
      <c r="B3339" s="85">
        <v>117</v>
      </c>
      <c r="C3339" s="79" t="s">
        <v>132</v>
      </c>
      <c r="D3339" s="85">
        <v>742</v>
      </c>
      <c r="E3339" s="79" t="s">
        <v>590</v>
      </c>
    </row>
    <row r="3340" spans="1:5" ht="15.75" thickBot="1" x14ac:dyDescent="0.3">
      <c r="A3340" s="79" t="s">
        <v>3681</v>
      </c>
      <c r="B3340" s="85">
        <v>62</v>
      </c>
      <c r="C3340" s="79" t="s">
        <v>135</v>
      </c>
      <c r="D3340" s="85">
        <v>735</v>
      </c>
      <c r="E3340" s="79" t="s">
        <v>509</v>
      </c>
    </row>
    <row r="3341" spans="1:5" ht="15.75" thickBot="1" x14ac:dyDescent="0.3">
      <c r="A3341" s="79" t="s">
        <v>3681</v>
      </c>
      <c r="B3341" s="85">
        <v>62</v>
      </c>
      <c r="C3341" s="79" t="s">
        <v>135</v>
      </c>
      <c r="D3341" s="85">
        <v>740</v>
      </c>
      <c r="E3341" s="79" t="s">
        <v>514</v>
      </c>
    </row>
    <row r="3342" spans="1:5" ht="15.75" thickBot="1" x14ac:dyDescent="0.3">
      <c r="A3342" s="79" t="s">
        <v>3681</v>
      </c>
      <c r="B3342" s="85">
        <v>62</v>
      </c>
      <c r="C3342" s="79" t="s">
        <v>135</v>
      </c>
      <c r="D3342" s="85">
        <v>741</v>
      </c>
      <c r="E3342" s="79" t="s">
        <v>515</v>
      </c>
    </row>
    <row r="3343" spans="1:5" ht="15.75" thickBot="1" x14ac:dyDescent="0.3">
      <c r="A3343" s="79" t="s">
        <v>3681</v>
      </c>
      <c r="B3343" s="85">
        <v>62</v>
      </c>
      <c r="C3343" s="79" t="s">
        <v>135</v>
      </c>
      <c r="D3343" s="85">
        <v>739</v>
      </c>
      <c r="E3343" s="79" t="s">
        <v>513</v>
      </c>
    </row>
    <row r="3344" spans="1:5" ht="15.75" thickBot="1" x14ac:dyDescent="0.3">
      <c r="A3344" s="79" t="s">
        <v>3681</v>
      </c>
      <c r="B3344" s="85">
        <v>62</v>
      </c>
      <c r="C3344" s="79" t="s">
        <v>135</v>
      </c>
      <c r="D3344" s="85">
        <v>737</v>
      </c>
      <c r="E3344" s="79" t="s">
        <v>511</v>
      </c>
    </row>
    <row r="3345" spans="1:5" ht="15.75" thickBot="1" x14ac:dyDescent="0.3">
      <c r="A3345" s="79" t="s">
        <v>3681</v>
      </c>
      <c r="B3345" s="85">
        <v>62</v>
      </c>
      <c r="C3345" s="79" t="s">
        <v>135</v>
      </c>
      <c r="D3345" s="85">
        <v>738</v>
      </c>
      <c r="E3345" s="79" t="s">
        <v>512</v>
      </c>
    </row>
    <row r="3346" spans="1:5" ht="15.75" thickBot="1" x14ac:dyDescent="0.3">
      <c r="A3346" s="79" t="s">
        <v>3681</v>
      </c>
      <c r="B3346" s="85">
        <v>62</v>
      </c>
      <c r="C3346" s="79" t="s">
        <v>135</v>
      </c>
      <c r="D3346" s="85">
        <v>745</v>
      </c>
      <c r="E3346" s="79" t="s">
        <v>519</v>
      </c>
    </row>
    <row r="3347" spans="1:5" ht="15.75" thickBot="1" x14ac:dyDescent="0.3">
      <c r="A3347" s="79" t="s">
        <v>3681</v>
      </c>
      <c r="B3347" s="85">
        <v>62</v>
      </c>
      <c r="C3347" s="79" t="s">
        <v>135</v>
      </c>
      <c r="D3347" s="85">
        <v>736</v>
      </c>
      <c r="E3347" s="79" t="s">
        <v>510</v>
      </c>
    </row>
    <row r="3348" spans="1:5" ht="15.75" thickBot="1" x14ac:dyDescent="0.3">
      <c r="A3348" s="79" t="s">
        <v>3681</v>
      </c>
      <c r="B3348" s="85">
        <v>62</v>
      </c>
      <c r="C3348" s="79" t="s">
        <v>135</v>
      </c>
      <c r="D3348" s="85">
        <v>746</v>
      </c>
      <c r="E3348" s="79" t="s">
        <v>520</v>
      </c>
    </row>
    <row r="3349" spans="1:5" ht="15.75" thickBot="1" x14ac:dyDescent="0.3">
      <c r="A3349" s="79" t="s">
        <v>3681</v>
      </c>
      <c r="B3349" s="85">
        <v>62</v>
      </c>
      <c r="C3349" s="79" t="s">
        <v>135</v>
      </c>
      <c r="D3349" s="85">
        <v>742</v>
      </c>
      <c r="E3349" s="79" t="s">
        <v>516</v>
      </c>
    </row>
    <row r="3350" spans="1:5" ht="15.75" thickBot="1" x14ac:dyDescent="0.3">
      <c r="A3350" s="79" t="s">
        <v>3681</v>
      </c>
      <c r="B3350" s="85">
        <v>62</v>
      </c>
      <c r="C3350" s="79" t="s">
        <v>135</v>
      </c>
      <c r="D3350" s="85">
        <v>744</v>
      </c>
      <c r="E3350" s="79" t="s">
        <v>518</v>
      </c>
    </row>
    <row r="3351" spans="1:5" ht="15.75" thickBot="1" x14ac:dyDescent="0.3">
      <c r="A3351" s="79" t="s">
        <v>3681</v>
      </c>
      <c r="B3351" s="85">
        <v>62</v>
      </c>
      <c r="C3351" s="79" t="s">
        <v>135</v>
      </c>
      <c r="D3351" s="85">
        <v>743</v>
      </c>
      <c r="E3351" s="79" t="s">
        <v>517</v>
      </c>
    </row>
    <row r="3352" spans="1:5" ht="15.75" thickBot="1" x14ac:dyDescent="0.3">
      <c r="A3352" s="79" t="s">
        <v>3681</v>
      </c>
      <c r="B3352" s="85">
        <v>52</v>
      </c>
      <c r="C3352" s="79" t="s">
        <v>136</v>
      </c>
      <c r="D3352" s="85">
        <v>752</v>
      </c>
      <c r="E3352" s="79" t="s">
        <v>491</v>
      </c>
    </row>
    <row r="3353" spans="1:5" ht="15.75" thickBot="1" x14ac:dyDescent="0.3">
      <c r="A3353" s="79" t="s">
        <v>3681</v>
      </c>
      <c r="B3353" s="85">
        <v>52</v>
      </c>
      <c r="C3353" s="79" t="s">
        <v>136</v>
      </c>
      <c r="D3353" s="85">
        <v>999</v>
      </c>
      <c r="E3353" s="79" t="s">
        <v>492</v>
      </c>
    </row>
    <row r="3354" spans="1:5" ht="15.75" thickBot="1" x14ac:dyDescent="0.3">
      <c r="A3354" s="79" t="s">
        <v>3681</v>
      </c>
      <c r="B3354" s="85">
        <v>52</v>
      </c>
      <c r="C3354" s="79" t="s">
        <v>136</v>
      </c>
      <c r="D3354" s="85">
        <v>748</v>
      </c>
      <c r="E3354" s="79" t="s">
        <v>488</v>
      </c>
    </row>
    <row r="3355" spans="1:5" ht="15.75" thickBot="1" x14ac:dyDescent="0.3">
      <c r="A3355" s="79" t="s">
        <v>3681</v>
      </c>
      <c r="B3355" s="85">
        <v>52</v>
      </c>
      <c r="C3355" s="79" t="s">
        <v>136</v>
      </c>
      <c r="D3355" s="85">
        <v>745</v>
      </c>
      <c r="E3355" s="79" t="s">
        <v>485</v>
      </c>
    </row>
    <row r="3356" spans="1:5" ht="15.75" thickBot="1" x14ac:dyDescent="0.3">
      <c r="A3356" s="79" t="s">
        <v>3681</v>
      </c>
      <c r="B3356" s="85">
        <v>52</v>
      </c>
      <c r="C3356" s="79" t="s">
        <v>136</v>
      </c>
      <c r="D3356" s="85">
        <v>749</v>
      </c>
      <c r="E3356" s="79" t="s">
        <v>489</v>
      </c>
    </row>
    <row r="3357" spans="1:5" ht="15.75" thickBot="1" x14ac:dyDescent="0.3">
      <c r="A3357" s="79" t="s">
        <v>3681</v>
      </c>
      <c r="B3357" s="85">
        <v>52</v>
      </c>
      <c r="C3357" s="79" t="s">
        <v>136</v>
      </c>
      <c r="D3357" s="85">
        <v>750</v>
      </c>
      <c r="E3357" s="79" t="s">
        <v>490</v>
      </c>
    </row>
    <row r="3358" spans="1:5" ht="15.75" thickBot="1" x14ac:dyDescent="0.3">
      <c r="A3358" s="79" t="s">
        <v>3681</v>
      </c>
      <c r="B3358" s="85">
        <v>52</v>
      </c>
      <c r="C3358" s="79" t="s">
        <v>136</v>
      </c>
      <c r="D3358" s="85">
        <v>747</v>
      </c>
      <c r="E3358" s="79" t="s">
        <v>487</v>
      </c>
    </row>
    <row r="3359" spans="1:5" ht="15.75" thickBot="1" x14ac:dyDescent="0.3">
      <c r="A3359" s="79" t="s">
        <v>3681</v>
      </c>
      <c r="B3359" s="85">
        <v>52</v>
      </c>
      <c r="C3359" s="79" t="s">
        <v>136</v>
      </c>
      <c r="D3359" s="85">
        <v>742</v>
      </c>
      <c r="E3359" s="79" t="s">
        <v>482</v>
      </c>
    </row>
    <row r="3360" spans="1:5" ht="15.75" thickBot="1" x14ac:dyDescent="0.3">
      <c r="A3360" s="79" t="s">
        <v>3681</v>
      </c>
      <c r="B3360" s="85">
        <v>52</v>
      </c>
      <c r="C3360" s="79" t="s">
        <v>136</v>
      </c>
      <c r="D3360" s="85">
        <v>746</v>
      </c>
      <c r="E3360" s="79" t="s">
        <v>486</v>
      </c>
    </row>
    <row r="3361" spans="1:5" ht="15.75" thickBot="1" x14ac:dyDescent="0.3">
      <c r="A3361" s="79" t="s">
        <v>3681</v>
      </c>
      <c r="B3361" s="85">
        <v>52</v>
      </c>
      <c r="C3361" s="79" t="s">
        <v>136</v>
      </c>
      <c r="D3361" s="85">
        <v>735</v>
      </c>
      <c r="E3361" s="79" t="s">
        <v>475</v>
      </c>
    </row>
    <row r="3362" spans="1:5" ht="15.75" thickBot="1" x14ac:dyDescent="0.3">
      <c r="A3362" s="79" t="s">
        <v>3681</v>
      </c>
      <c r="B3362" s="85">
        <v>52</v>
      </c>
      <c r="C3362" s="79" t="s">
        <v>136</v>
      </c>
      <c r="D3362" s="85">
        <v>741</v>
      </c>
      <c r="E3362" s="79" t="s">
        <v>481</v>
      </c>
    </row>
    <row r="3363" spans="1:5" ht="15.75" thickBot="1" x14ac:dyDescent="0.3">
      <c r="A3363" s="79" t="s">
        <v>3681</v>
      </c>
      <c r="B3363" s="85">
        <v>52</v>
      </c>
      <c r="C3363" s="79" t="s">
        <v>136</v>
      </c>
      <c r="D3363" s="85">
        <v>739</v>
      </c>
      <c r="E3363" s="79" t="s">
        <v>479</v>
      </c>
    </row>
    <row r="3364" spans="1:5" ht="15.75" thickBot="1" x14ac:dyDescent="0.3">
      <c r="A3364" s="79" t="s">
        <v>3681</v>
      </c>
      <c r="B3364" s="85">
        <v>52</v>
      </c>
      <c r="C3364" s="79" t="s">
        <v>136</v>
      </c>
      <c r="D3364" s="85">
        <v>740</v>
      </c>
      <c r="E3364" s="79" t="s">
        <v>480</v>
      </c>
    </row>
    <row r="3365" spans="1:5" ht="15.75" thickBot="1" x14ac:dyDescent="0.3">
      <c r="A3365" s="79" t="s">
        <v>3681</v>
      </c>
      <c r="B3365" s="85">
        <v>52</v>
      </c>
      <c r="C3365" s="79" t="s">
        <v>136</v>
      </c>
      <c r="D3365" s="85">
        <v>738</v>
      </c>
      <c r="E3365" s="79" t="s">
        <v>478</v>
      </c>
    </row>
    <row r="3366" spans="1:5" ht="15.75" thickBot="1" x14ac:dyDescent="0.3">
      <c r="A3366" s="79" t="s">
        <v>3681</v>
      </c>
      <c r="B3366" s="85">
        <v>52</v>
      </c>
      <c r="C3366" s="79" t="s">
        <v>136</v>
      </c>
      <c r="D3366" s="85">
        <v>737</v>
      </c>
      <c r="E3366" s="79" t="s">
        <v>477</v>
      </c>
    </row>
    <row r="3367" spans="1:5" ht="15.75" thickBot="1" x14ac:dyDescent="0.3">
      <c r="A3367" s="79" t="s">
        <v>3681</v>
      </c>
      <c r="B3367" s="85">
        <v>52</v>
      </c>
      <c r="C3367" s="79" t="s">
        <v>136</v>
      </c>
      <c r="D3367" s="85">
        <v>736</v>
      </c>
      <c r="E3367" s="79" t="s">
        <v>476</v>
      </c>
    </row>
    <row r="3368" spans="1:5" ht="15.75" thickBot="1" x14ac:dyDescent="0.3">
      <c r="A3368" s="79" t="s">
        <v>3681</v>
      </c>
      <c r="B3368" s="85">
        <v>52</v>
      </c>
      <c r="C3368" s="79" t="s">
        <v>136</v>
      </c>
      <c r="D3368" s="85">
        <v>744</v>
      </c>
      <c r="E3368" s="79" t="s">
        <v>484</v>
      </c>
    </row>
    <row r="3369" spans="1:5" ht="15.75" thickBot="1" x14ac:dyDescent="0.3">
      <c r="A3369" s="79" t="s">
        <v>3681</v>
      </c>
      <c r="B3369" s="85">
        <v>52</v>
      </c>
      <c r="C3369" s="79" t="s">
        <v>136</v>
      </c>
      <c r="D3369" s="85">
        <v>743</v>
      </c>
      <c r="E3369" s="79" t="s">
        <v>483</v>
      </c>
    </row>
    <row r="3370" spans="1:5" ht="15.75" thickBot="1" x14ac:dyDescent="0.3">
      <c r="A3370" s="79" t="s">
        <v>3681</v>
      </c>
      <c r="B3370" s="85">
        <v>57</v>
      </c>
      <c r="C3370" s="79" t="s">
        <v>137</v>
      </c>
      <c r="D3370" s="85">
        <v>740</v>
      </c>
      <c r="E3370" s="79" t="s">
        <v>498</v>
      </c>
    </row>
    <row r="3371" spans="1:5" ht="15.75" thickBot="1" x14ac:dyDescent="0.3">
      <c r="A3371" s="79" t="s">
        <v>3681</v>
      </c>
      <c r="B3371" s="85">
        <v>57</v>
      </c>
      <c r="C3371" s="79" t="s">
        <v>137</v>
      </c>
      <c r="D3371" s="85">
        <v>735</v>
      </c>
      <c r="E3371" s="79" t="s">
        <v>493</v>
      </c>
    </row>
    <row r="3372" spans="1:5" ht="15.75" thickBot="1" x14ac:dyDescent="0.3">
      <c r="A3372" s="79" t="s">
        <v>3681</v>
      </c>
      <c r="B3372" s="85">
        <v>57</v>
      </c>
      <c r="C3372" s="79" t="s">
        <v>137</v>
      </c>
      <c r="D3372" s="85">
        <v>739</v>
      </c>
      <c r="E3372" s="79" t="s">
        <v>497</v>
      </c>
    </row>
    <row r="3373" spans="1:5" ht="15.75" thickBot="1" x14ac:dyDescent="0.3">
      <c r="A3373" s="79" t="s">
        <v>3681</v>
      </c>
      <c r="B3373" s="85">
        <v>57</v>
      </c>
      <c r="C3373" s="79" t="s">
        <v>137</v>
      </c>
      <c r="D3373" s="85">
        <v>737</v>
      </c>
      <c r="E3373" s="79" t="s">
        <v>495</v>
      </c>
    </row>
    <row r="3374" spans="1:5" ht="15.75" thickBot="1" x14ac:dyDescent="0.3">
      <c r="A3374" s="79" t="s">
        <v>3681</v>
      </c>
      <c r="B3374" s="85">
        <v>57</v>
      </c>
      <c r="C3374" s="79" t="s">
        <v>137</v>
      </c>
      <c r="D3374" s="85">
        <v>738</v>
      </c>
      <c r="E3374" s="79" t="s">
        <v>496</v>
      </c>
    </row>
    <row r="3375" spans="1:5" ht="15.75" thickBot="1" x14ac:dyDescent="0.3">
      <c r="A3375" s="79" t="s">
        <v>3681</v>
      </c>
      <c r="B3375" s="85">
        <v>57</v>
      </c>
      <c r="C3375" s="79" t="s">
        <v>137</v>
      </c>
      <c r="D3375" s="85">
        <v>736</v>
      </c>
      <c r="E3375" s="79" t="s">
        <v>494</v>
      </c>
    </row>
    <row r="3376" spans="1:5" ht="15.75" thickBot="1" x14ac:dyDescent="0.3">
      <c r="A3376" s="79" t="s">
        <v>3681</v>
      </c>
      <c r="B3376" s="85">
        <v>905</v>
      </c>
      <c r="C3376" s="79" t="s">
        <v>138</v>
      </c>
      <c r="D3376" s="85">
        <v>1</v>
      </c>
      <c r="E3376" s="79" t="s">
        <v>1718</v>
      </c>
    </row>
    <row r="3377" spans="1:5" ht="15.75" thickBot="1" x14ac:dyDescent="0.3">
      <c r="A3377" s="79" t="s">
        <v>3681</v>
      </c>
      <c r="B3377" s="85">
        <v>905</v>
      </c>
      <c r="C3377" s="79" t="s">
        <v>138</v>
      </c>
      <c r="D3377" s="85">
        <v>45</v>
      </c>
      <c r="E3377" s="79" t="s">
        <v>1719</v>
      </c>
    </row>
    <row r="3378" spans="1:5" ht="15.75" thickBot="1" x14ac:dyDescent="0.3">
      <c r="A3378" s="79" t="s">
        <v>3681</v>
      </c>
      <c r="B3378" s="85">
        <v>905</v>
      </c>
      <c r="C3378" s="79" t="s">
        <v>138</v>
      </c>
      <c r="D3378" s="85">
        <v>46</v>
      </c>
      <c r="E3378" s="79" t="s">
        <v>1720</v>
      </c>
    </row>
    <row r="3379" spans="1:5" ht="15.75" thickBot="1" x14ac:dyDescent="0.3">
      <c r="A3379" s="79" t="s">
        <v>3681</v>
      </c>
      <c r="B3379" s="85">
        <v>905</v>
      </c>
      <c r="C3379" s="79" t="s">
        <v>138</v>
      </c>
      <c r="D3379" s="85">
        <v>89</v>
      </c>
      <c r="E3379" s="79" t="s">
        <v>1721</v>
      </c>
    </row>
    <row r="3380" spans="1:5" ht="15.75" thickBot="1" x14ac:dyDescent="0.3">
      <c r="A3380" s="79" t="s">
        <v>3681</v>
      </c>
      <c r="B3380" s="85">
        <v>905</v>
      </c>
      <c r="C3380" s="79" t="s">
        <v>138</v>
      </c>
      <c r="D3380" s="85">
        <v>353</v>
      </c>
      <c r="E3380" s="79" t="s">
        <v>1722</v>
      </c>
    </row>
    <row r="3381" spans="1:5" ht="15.75" thickBot="1" x14ac:dyDescent="0.3">
      <c r="A3381" s="79" t="s">
        <v>3681</v>
      </c>
      <c r="B3381" s="85">
        <v>905</v>
      </c>
      <c r="C3381" s="79" t="s">
        <v>138</v>
      </c>
      <c r="D3381" s="85">
        <v>456</v>
      </c>
      <c r="E3381" s="79" t="s">
        <v>1723</v>
      </c>
    </row>
    <row r="3382" spans="1:5" ht="15.75" thickBot="1" x14ac:dyDescent="0.3">
      <c r="A3382" s="79" t="s">
        <v>3681</v>
      </c>
      <c r="B3382" s="85">
        <v>905</v>
      </c>
      <c r="C3382" s="79" t="s">
        <v>138</v>
      </c>
      <c r="D3382" s="85">
        <v>588</v>
      </c>
      <c r="E3382" s="79" t="s">
        <v>1724</v>
      </c>
    </row>
    <row r="3383" spans="1:5" ht="15.75" thickBot="1" x14ac:dyDescent="0.3">
      <c r="A3383" s="79" t="s">
        <v>3681</v>
      </c>
      <c r="B3383" s="85">
        <v>905</v>
      </c>
      <c r="C3383" s="79" t="s">
        <v>138</v>
      </c>
      <c r="D3383" s="85">
        <v>739</v>
      </c>
      <c r="E3383" s="79" t="s">
        <v>1727</v>
      </c>
    </row>
    <row r="3384" spans="1:5" ht="15.75" thickBot="1" x14ac:dyDescent="0.3">
      <c r="A3384" s="79" t="s">
        <v>3681</v>
      </c>
      <c r="B3384" s="85">
        <v>905</v>
      </c>
      <c r="C3384" s="79" t="s">
        <v>138</v>
      </c>
      <c r="D3384" s="85">
        <v>632</v>
      </c>
      <c r="E3384" s="79" t="s">
        <v>1725</v>
      </c>
    </row>
    <row r="3385" spans="1:5" ht="15.75" thickBot="1" x14ac:dyDescent="0.3">
      <c r="A3385" s="79" t="s">
        <v>3681</v>
      </c>
      <c r="B3385" s="85">
        <v>905</v>
      </c>
      <c r="C3385" s="79" t="s">
        <v>138</v>
      </c>
      <c r="D3385" s="85">
        <v>735</v>
      </c>
      <c r="E3385" s="79" t="s">
        <v>1726</v>
      </c>
    </row>
    <row r="3386" spans="1:5" ht="15.75" thickBot="1" x14ac:dyDescent="0.3">
      <c r="A3386" s="79" t="s">
        <v>3681</v>
      </c>
      <c r="B3386" s="85">
        <v>107</v>
      </c>
      <c r="C3386" s="79" t="s">
        <v>139</v>
      </c>
      <c r="D3386" s="85">
        <v>736</v>
      </c>
      <c r="E3386" s="79" t="s">
        <v>563</v>
      </c>
    </row>
    <row r="3387" spans="1:5" ht="15.75" thickBot="1" x14ac:dyDescent="0.3">
      <c r="A3387" s="79" t="s">
        <v>3681</v>
      </c>
      <c r="B3387" s="85">
        <v>107</v>
      </c>
      <c r="C3387" s="79" t="s">
        <v>139</v>
      </c>
      <c r="D3387" s="85">
        <v>737</v>
      </c>
      <c r="E3387" s="79" t="s">
        <v>564</v>
      </c>
    </row>
    <row r="3388" spans="1:5" ht="15.75" thickBot="1" x14ac:dyDescent="0.3">
      <c r="A3388" s="79" t="s">
        <v>3681</v>
      </c>
      <c r="B3388" s="85">
        <v>107</v>
      </c>
      <c r="C3388" s="79" t="s">
        <v>139</v>
      </c>
      <c r="D3388" s="85">
        <v>735</v>
      </c>
      <c r="E3388" s="79" t="s">
        <v>562</v>
      </c>
    </row>
    <row r="3389" spans="1:5" ht="15.75" thickBot="1" x14ac:dyDescent="0.3">
      <c r="A3389" s="79" t="s">
        <v>3681</v>
      </c>
      <c r="B3389" s="85">
        <v>59</v>
      </c>
      <c r="C3389" s="79" t="s">
        <v>140</v>
      </c>
      <c r="D3389" s="85">
        <v>740</v>
      </c>
      <c r="E3389" s="79" t="s">
        <v>504</v>
      </c>
    </row>
    <row r="3390" spans="1:5" ht="15.75" thickBot="1" x14ac:dyDescent="0.3">
      <c r="A3390" s="79" t="s">
        <v>3681</v>
      </c>
      <c r="B3390" s="85">
        <v>59</v>
      </c>
      <c r="C3390" s="79" t="s">
        <v>140</v>
      </c>
      <c r="D3390" s="85">
        <v>742</v>
      </c>
      <c r="E3390" s="79" t="s">
        <v>506</v>
      </c>
    </row>
    <row r="3391" spans="1:5" ht="15.75" thickBot="1" x14ac:dyDescent="0.3">
      <c r="A3391" s="79" t="s">
        <v>3681</v>
      </c>
      <c r="B3391" s="85">
        <v>59</v>
      </c>
      <c r="C3391" s="79" t="s">
        <v>140</v>
      </c>
      <c r="D3391" s="85">
        <v>739</v>
      </c>
      <c r="E3391" s="79" t="s">
        <v>503</v>
      </c>
    </row>
    <row r="3392" spans="1:5" ht="15.75" thickBot="1" x14ac:dyDescent="0.3">
      <c r="A3392" s="79" t="s">
        <v>3681</v>
      </c>
      <c r="B3392" s="85">
        <v>59</v>
      </c>
      <c r="C3392" s="79" t="s">
        <v>140</v>
      </c>
      <c r="D3392" s="85">
        <v>744</v>
      </c>
      <c r="E3392" s="79" t="s">
        <v>508</v>
      </c>
    </row>
    <row r="3393" spans="1:5" ht="15.75" thickBot="1" x14ac:dyDescent="0.3">
      <c r="A3393" s="79" t="s">
        <v>3681</v>
      </c>
      <c r="B3393" s="85">
        <v>59</v>
      </c>
      <c r="C3393" s="79" t="s">
        <v>140</v>
      </c>
      <c r="D3393" s="85">
        <v>743</v>
      </c>
      <c r="E3393" s="79" t="s">
        <v>507</v>
      </c>
    </row>
    <row r="3394" spans="1:5" ht="15.75" thickBot="1" x14ac:dyDescent="0.3">
      <c r="A3394" s="79" t="s">
        <v>3681</v>
      </c>
      <c r="B3394" s="85">
        <v>59</v>
      </c>
      <c r="C3394" s="79" t="s">
        <v>140</v>
      </c>
      <c r="D3394" s="85">
        <v>738</v>
      </c>
      <c r="E3394" s="79" t="s">
        <v>502</v>
      </c>
    </row>
    <row r="3395" spans="1:5" ht="15.75" thickBot="1" x14ac:dyDescent="0.3">
      <c r="A3395" s="79" t="s">
        <v>3681</v>
      </c>
      <c r="B3395" s="85">
        <v>59</v>
      </c>
      <c r="C3395" s="79" t="s">
        <v>140</v>
      </c>
      <c r="D3395" s="85">
        <v>736</v>
      </c>
      <c r="E3395" s="79" t="s">
        <v>500</v>
      </c>
    </row>
    <row r="3396" spans="1:5" ht="15.75" thickBot="1" x14ac:dyDescent="0.3">
      <c r="A3396" s="79" t="s">
        <v>3681</v>
      </c>
      <c r="B3396" s="85">
        <v>59</v>
      </c>
      <c r="C3396" s="79" t="s">
        <v>140</v>
      </c>
      <c r="D3396" s="85">
        <v>741</v>
      </c>
      <c r="E3396" s="79" t="s">
        <v>505</v>
      </c>
    </row>
    <row r="3397" spans="1:5" ht="15.75" thickBot="1" x14ac:dyDescent="0.3">
      <c r="A3397" s="79" t="s">
        <v>3681</v>
      </c>
      <c r="B3397" s="85">
        <v>59</v>
      </c>
      <c r="C3397" s="79" t="s">
        <v>140</v>
      </c>
      <c r="D3397" s="85">
        <v>737</v>
      </c>
      <c r="E3397" s="79" t="s">
        <v>501</v>
      </c>
    </row>
    <row r="3398" spans="1:5" ht="15.75" thickBot="1" x14ac:dyDescent="0.3">
      <c r="A3398" s="79" t="s">
        <v>3681</v>
      </c>
      <c r="B3398" s="85">
        <v>59</v>
      </c>
      <c r="C3398" s="79" t="s">
        <v>140</v>
      </c>
      <c r="D3398" s="85">
        <v>735</v>
      </c>
      <c r="E3398" s="79" t="s">
        <v>499</v>
      </c>
    </row>
    <row r="3399" spans="1:5" ht="15.75" thickBot="1" x14ac:dyDescent="0.3">
      <c r="A3399" s="79" t="s">
        <v>3681</v>
      </c>
      <c r="B3399" s="85">
        <v>47</v>
      </c>
      <c r="C3399" s="79" t="s">
        <v>141</v>
      </c>
      <c r="D3399" s="85">
        <v>743</v>
      </c>
      <c r="E3399" s="79" t="s">
        <v>473</v>
      </c>
    </row>
    <row r="3400" spans="1:5" ht="15.75" thickBot="1" x14ac:dyDescent="0.3">
      <c r="A3400" s="79" t="s">
        <v>3681</v>
      </c>
      <c r="B3400" s="85">
        <v>47</v>
      </c>
      <c r="C3400" s="79" t="s">
        <v>141</v>
      </c>
      <c r="D3400" s="85">
        <v>744</v>
      </c>
      <c r="E3400" s="79" t="s">
        <v>474</v>
      </c>
    </row>
    <row r="3401" spans="1:5" ht="15.75" thickBot="1" x14ac:dyDescent="0.3">
      <c r="A3401" s="79" t="s">
        <v>3681</v>
      </c>
      <c r="B3401" s="85">
        <v>47</v>
      </c>
      <c r="C3401" s="79" t="s">
        <v>141</v>
      </c>
      <c r="D3401" s="85">
        <v>741</v>
      </c>
      <c r="E3401" s="79" t="s">
        <v>471</v>
      </c>
    </row>
    <row r="3402" spans="1:5" ht="15.75" thickBot="1" x14ac:dyDescent="0.3">
      <c r="A3402" s="79" t="s">
        <v>3681</v>
      </c>
      <c r="B3402" s="85">
        <v>47</v>
      </c>
      <c r="C3402" s="79" t="s">
        <v>141</v>
      </c>
      <c r="D3402" s="85">
        <v>740</v>
      </c>
      <c r="E3402" s="79" t="s">
        <v>470</v>
      </c>
    </row>
    <row r="3403" spans="1:5" ht="15.75" thickBot="1" x14ac:dyDescent="0.3">
      <c r="A3403" s="79" t="s">
        <v>3681</v>
      </c>
      <c r="B3403" s="85">
        <v>47</v>
      </c>
      <c r="C3403" s="79" t="s">
        <v>141</v>
      </c>
      <c r="D3403" s="85">
        <v>735</v>
      </c>
      <c r="E3403" s="79" t="s">
        <v>466</v>
      </c>
    </row>
    <row r="3404" spans="1:5" ht="15.75" thickBot="1" x14ac:dyDescent="0.3">
      <c r="A3404" s="79" t="s">
        <v>3681</v>
      </c>
      <c r="B3404" s="85">
        <v>47</v>
      </c>
      <c r="C3404" s="79" t="s">
        <v>141</v>
      </c>
      <c r="D3404" s="85">
        <v>739</v>
      </c>
      <c r="E3404" s="79" t="s">
        <v>469</v>
      </c>
    </row>
    <row r="3405" spans="1:5" ht="15.75" thickBot="1" x14ac:dyDescent="0.3">
      <c r="A3405" s="79" t="s">
        <v>3681</v>
      </c>
      <c r="B3405" s="85">
        <v>47</v>
      </c>
      <c r="C3405" s="79" t="s">
        <v>141</v>
      </c>
      <c r="D3405" s="85">
        <v>738</v>
      </c>
      <c r="E3405" s="79" t="s">
        <v>468</v>
      </c>
    </row>
    <row r="3406" spans="1:5" ht="15.75" thickBot="1" x14ac:dyDescent="0.3">
      <c r="A3406" s="79" t="s">
        <v>3681</v>
      </c>
      <c r="B3406" s="85">
        <v>47</v>
      </c>
      <c r="C3406" s="79" t="s">
        <v>141</v>
      </c>
      <c r="D3406" s="85">
        <v>737</v>
      </c>
      <c r="E3406" s="79" t="s">
        <v>467</v>
      </c>
    </row>
    <row r="3407" spans="1:5" ht="15.75" thickBot="1" x14ac:dyDescent="0.3">
      <c r="A3407" s="79" t="s">
        <v>3681</v>
      </c>
      <c r="B3407" s="85">
        <v>47</v>
      </c>
      <c r="C3407" s="79" t="s">
        <v>141</v>
      </c>
      <c r="D3407" s="85">
        <v>742</v>
      </c>
      <c r="E3407" s="79" t="s">
        <v>472</v>
      </c>
    </row>
    <row r="3408" spans="1:5" ht="15.75" thickBot="1" x14ac:dyDescent="0.3">
      <c r="A3408" s="79" t="s">
        <v>3681</v>
      </c>
      <c r="B3408" s="85">
        <v>3</v>
      </c>
      <c r="C3408" s="79" t="s">
        <v>142</v>
      </c>
      <c r="D3408" s="85">
        <v>2</v>
      </c>
      <c r="E3408" s="79" t="s">
        <v>201</v>
      </c>
    </row>
    <row r="3409" spans="1:5" ht="15.75" thickBot="1" x14ac:dyDescent="0.3">
      <c r="A3409" s="79" t="s">
        <v>3681</v>
      </c>
      <c r="B3409" s="85">
        <v>3</v>
      </c>
      <c r="C3409" s="79" t="s">
        <v>142</v>
      </c>
      <c r="D3409" s="85">
        <v>1</v>
      </c>
      <c r="E3409" s="79" t="s">
        <v>200</v>
      </c>
    </row>
    <row r="3410" spans="1:5" ht="15.75" thickBot="1" x14ac:dyDescent="0.3">
      <c r="A3410" s="79" t="s">
        <v>3681</v>
      </c>
      <c r="B3410" s="85">
        <v>3</v>
      </c>
      <c r="C3410" s="79" t="s">
        <v>142</v>
      </c>
      <c r="D3410" s="85">
        <v>89</v>
      </c>
      <c r="E3410" s="79" t="s">
        <v>202</v>
      </c>
    </row>
    <row r="3411" spans="1:5" ht="15.75" thickBot="1" x14ac:dyDescent="0.3">
      <c r="A3411" s="79" t="s">
        <v>3681</v>
      </c>
      <c r="B3411" s="85">
        <v>3</v>
      </c>
      <c r="C3411" s="79" t="s">
        <v>142</v>
      </c>
      <c r="D3411" s="85">
        <v>133</v>
      </c>
      <c r="E3411" s="79" t="s">
        <v>203</v>
      </c>
    </row>
    <row r="3412" spans="1:5" ht="15.75" thickBot="1" x14ac:dyDescent="0.3">
      <c r="A3412" s="79" t="s">
        <v>3681</v>
      </c>
      <c r="B3412" s="85">
        <v>3</v>
      </c>
      <c r="C3412" s="79" t="s">
        <v>142</v>
      </c>
      <c r="D3412" s="85">
        <v>180</v>
      </c>
      <c r="E3412" s="79" t="s">
        <v>204</v>
      </c>
    </row>
    <row r="3413" spans="1:5" ht="15.75" thickBot="1" x14ac:dyDescent="0.3">
      <c r="A3413" s="79" t="s">
        <v>3681</v>
      </c>
      <c r="B3413" s="85">
        <v>3</v>
      </c>
      <c r="C3413" s="79" t="s">
        <v>142</v>
      </c>
      <c r="D3413" s="85">
        <v>500</v>
      </c>
      <c r="E3413" s="79" t="s">
        <v>205</v>
      </c>
    </row>
    <row r="3414" spans="1:5" ht="15.75" thickBot="1" x14ac:dyDescent="0.3">
      <c r="A3414" s="79" t="s">
        <v>3681</v>
      </c>
      <c r="B3414" s="85">
        <v>3</v>
      </c>
      <c r="C3414" s="79" t="s">
        <v>142</v>
      </c>
      <c r="D3414" s="85">
        <v>632</v>
      </c>
      <c r="E3414" s="79" t="s">
        <v>206</v>
      </c>
    </row>
    <row r="3415" spans="1:5" ht="15.75" thickBot="1" x14ac:dyDescent="0.3">
      <c r="A3415" s="79" t="s">
        <v>3681</v>
      </c>
      <c r="B3415" s="85">
        <v>37</v>
      </c>
      <c r="C3415" s="79" t="s">
        <v>143</v>
      </c>
      <c r="D3415" s="85">
        <v>1</v>
      </c>
      <c r="E3415" s="79" t="s">
        <v>416</v>
      </c>
    </row>
    <row r="3416" spans="1:5" ht="15.75" thickBot="1" x14ac:dyDescent="0.3">
      <c r="A3416" s="79" t="s">
        <v>3681</v>
      </c>
      <c r="B3416" s="85">
        <v>37</v>
      </c>
      <c r="C3416" s="79" t="s">
        <v>143</v>
      </c>
      <c r="D3416" s="85">
        <v>743</v>
      </c>
      <c r="E3416" s="79" t="s">
        <v>425</v>
      </c>
    </row>
    <row r="3417" spans="1:5" ht="15.75" thickBot="1" x14ac:dyDescent="0.3">
      <c r="A3417" s="79" t="s">
        <v>3681</v>
      </c>
      <c r="B3417" s="85">
        <v>37</v>
      </c>
      <c r="C3417" s="79" t="s">
        <v>143</v>
      </c>
      <c r="D3417" s="85">
        <v>749</v>
      </c>
      <c r="E3417" s="79" t="s">
        <v>427</v>
      </c>
    </row>
    <row r="3418" spans="1:5" ht="15.75" thickBot="1" x14ac:dyDescent="0.3">
      <c r="A3418" s="79" t="s">
        <v>3681</v>
      </c>
      <c r="B3418" s="85">
        <v>37</v>
      </c>
      <c r="C3418" s="79" t="s">
        <v>143</v>
      </c>
      <c r="D3418" s="85">
        <v>738</v>
      </c>
      <c r="E3418" s="79" t="s">
        <v>420</v>
      </c>
    </row>
    <row r="3419" spans="1:5" ht="15.75" thickBot="1" x14ac:dyDescent="0.3">
      <c r="A3419" s="79" t="s">
        <v>3681</v>
      </c>
      <c r="B3419" s="85">
        <v>37</v>
      </c>
      <c r="C3419" s="79" t="s">
        <v>143</v>
      </c>
      <c r="D3419" s="85">
        <v>752</v>
      </c>
      <c r="E3419" s="79" t="s">
        <v>429</v>
      </c>
    </row>
    <row r="3420" spans="1:5" ht="15.75" thickBot="1" x14ac:dyDescent="0.3">
      <c r="A3420" s="79" t="s">
        <v>3681</v>
      </c>
      <c r="B3420" s="85">
        <v>37</v>
      </c>
      <c r="C3420" s="79" t="s">
        <v>143</v>
      </c>
      <c r="D3420" s="85">
        <v>740</v>
      </c>
      <c r="E3420" s="79" t="s">
        <v>422</v>
      </c>
    </row>
    <row r="3421" spans="1:5" ht="15.75" thickBot="1" x14ac:dyDescent="0.3">
      <c r="A3421" s="79" t="s">
        <v>3681</v>
      </c>
      <c r="B3421" s="85">
        <v>37</v>
      </c>
      <c r="C3421" s="79" t="s">
        <v>143</v>
      </c>
      <c r="D3421" s="85">
        <v>741</v>
      </c>
      <c r="E3421" s="79" t="s">
        <v>423</v>
      </c>
    </row>
    <row r="3422" spans="1:5" ht="15.75" thickBot="1" x14ac:dyDescent="0.3">
      <c r="A3422" s="79" t="s">
        <v>3681</v>
      </c>
      <c r="B3422" s="85">
        <v>37</v>
      </c>
      <c r="C3422" s="79" t="s">
        <v>143</v>
      </c>
      <c r="D3422" s="85">
        <v>736</v>
      </c>
      <c r="E3422" s="79" t="s">
        <v>418</v>
      </c>
    </row>
    <row r="3423" spans="1:5" ht="15.75" thickBot="1" x14ac:dyDescent="0.3">
      <c r="A3423" s="79" t="s">
        <v>3681</v>
      </c>
      <c r="B3423" s="85">
        <v>37</v>
      </c>
      <c r="C3423" s="79" t="s">
        <v>143</v>
      </c>
      <c r="D3423" s="85">
        <v>742</v>
      </c>
      <c r="E3423" s="79" t="s">
        <v>424</v>
      </c>
    </row>
    <row r="3424" spans="1:5" ht="15.75" thickBot="1" x14ac:dyDescent="0.3">
      <c r="A3424" s="79" t="s">
        <v>3681</v>
      </c>
      <c r="B3424" s="85">
        <v>37</v>
      </c>
      <c r="C3424" s="79" t="s">
        <v>143</v>
      </c>
      <c r="D3424" s="85">
        <v>757</v>
      </c>
      <c r="E3424" s="79" t="s">
        <v>434</v>
      </c>
    </row>
    <row r="3425" spans="1:5" ht="15.75" thickBot="1" x14ac:dyDescent="0.3">
      <c r="A3425" s="79" t="s">
        <v>3681</v>
      </c>
      <c r="B3425" s="85">
        <v>37</v>
      </c>
      <c r="C3425" s="79" t="s">
        <v>143</v>
      </c>
      <c r="D3425" s="85">
        <v>744</v>
      </c>
      <c r="E3425" s="79" t="s">
        <v>426</v>
      </c>
    </row>
    <row r="3426" spans="1:5" ht="15.75" thickBot="1" x14ac:dyDescent="0.3">
      <c r="A3426" s="79" t="s">
        <v>3681</v>
      </c>
      <c r="B3426" s="85">
        <v>37</v>
      </c>
      <c r="C3426" s="79" t="s">
        <v>143</v>
      </c>
      <c r="D3426" s="85">
        <v>753</v>
      </c>
      <c r="E3426" s="79" t="s">
        <v>430</v>
      </c>
    </row>
    <row r="3427" spans="1:5" ht="15.75" thickBot="1" x14ac:dyDescent="0.3">
      <c r="A3427" s="79" t="s">
        <v>3681</v>
      </c>
      <c r="B3427" s="85">
        <v>37</v>
      </c>
      <c r="C3427" s="79" t="s">
        <v>143</v>
      </c>
      <c r="D3427" s="85">
        <v>758</v>
      </c>
      <c r="E3427" s="79" t="s">
        <v>435</v>
      </c>
    </row>
    <row r="3428" spans="1:5" ht="15.75" thickBot="1" x14ac:dyDescent="0.3">
      <c r="A3428" s="79" t="s">
        <v>3681</v>
      </c>
      <c r="B3428" s="85">
        <v>37</v>
      </c>
      <c r="C3428" s="79" t="s">
        <v>143</v>
      </c>
      <c r="D3428" s="85">
        <v>760</v>
      </c>
      <c r="E3428" s="79" t="s">
        <v>437</v>
      </c>
    </row>
    <row r="3429" spans="1:5" ht="15.75" thickBot="1" x14ac:dyDescent="0.3">
      <c r="A3429" s="79" t="s">
        <v>3681</v>
      </c>
      <c r="B3429" s="85">
        <v>37</v>
      </c>
      <c r="C3429" s="79" t="s">
        <v>143</v>
      </c>
      <c r="D3429" s="85">
        <v>756</v>
      </c>
      <c r="E3429" s="79" t="s">
        <v>433</v>
      </c>
    </row>
    <row r="3430" spans="1:5" ht="15.75" thickBot="1" x14ac:dyDescent="0.3">
      <c r="A3430" s="79" t="s">
        <v>3681</v>
      </c>
      <c r="B3430" s="85">
        <v>37</v>
      </c>
      <c r="C3430" s="79" t="s">
        <v>143</v>
      </c>
      <c r="D3430" s="85">
        <v>751</v>
      </c>
      <c r="E3430" s="79" t="s">
        <v>428</v>
      </c>
    </row>
    <row r="3431" spans="1:5" ht="15.75" thickBot="1" x14ac:dyDescent="0.3">
      <c r="A3431" s="79" t="s">
        <v>3681</v>
      </c>
      <c r="B3431" s="85">
        <v>37</v>
      </c>
      <c r="C3431" s="79" t="s">
        <v>143</v>
      </c>
      <c r="D3431" s="85">
        <v>739</v>
      </c>
      <c r="E3431" s="79" t="s">
        <v>421</v>
      </c>
    </row>
    <row r="3432" spans="1:5" ht="15.75" thickBot="1" x14ac:dyDescent="0.3">
      <c r="A3432" s="79" t="s">
        <v>3681</v>
      </c>
      <c r="B3432" s="85">
        <v>37</v>
      </c>
      <c r="C3432" s="79" t="s">
        <v>143</v>
      </c>
      <c r="D3432" s="85">
        <v>761</v>
      </c>
      <c r="E3432" s="79" t="s">
        <v>438</v>
      </c>
    </row>
    <row r="3433" spans="1:5" ht="15.75" thickBot="1" x14ac:dyDescent="0.3">
      <c r="A3433" s="79" t="s">
        <v>3681</v>
      </c>
      <c r="B3433" s="85">
        <v>37</v>
      </c>
      <c r="C3433" s="79" t="s">
        <v>143</v>
      </c>
      <c r="D3433" s="85">
        <v>735</v>
      </c>
      <c r="E3433" s="79" t="s">
        <v>417</v>
      </c>
    </row>
    <row r="3434" spans="1:5" ht="15.75" thickBot="1" x14ac:dyDescent="0.3">
      <c r="A3434" s="79" t="s">
        <v>3681</v>
      </c>
      <c r="B3434" s="85">
        <v>37</v>
      </c>
      <c r="C3434" s="79" t="s">
        <v>143</v>
      </c>
      <c r="D3434" s="85">
        <v>759</v>
      </c>
      <c r="E3434" s="79" t="s">
        <v>436</v>
      </c>
    </row>
    <row r="3435" spans="1:5" ht="15.75" thickBot="1" x14ac:dyDescent="0.3">
      <c r="A3435" s="79" t="s">
        <v>3681</v>
      </c>
      <c r="B3435" s="85">
        <v>37</v>
      </c>
      <c r="C3435" s="79" t="s">
        <v>143</v>
      </c>
      <c r="D3435" s="85">
        <v>737</v>
      </c>
      <c r="E3435" s="79" t="s">
        <v>419</v>
      </c>
    </row>
    <row r="3436" spans="1:5" ht="15.75" thickBot="1" x14ac:dyDescent="0.3">
      <c r="A3436" s="79" t="s">
        <v>3681</v>
      </c>
      <c r="B3436" s="85">
        <v>37</v>
      </c>
      <c r="C3436" s="79" t="s">
        <v>143</v>
      </c>
      <c r="D3436" s="85">
        <v>754</v>
      </c>
      <c r="E3436" s="79" t="s">
        <v>431</v>
      </c>
    </row>
    <row r="3437" spans="1:5" ht="15.75" thickBot="1" x14ac:dyDescent="0.3">
      <c r="A3437" s="79" t="s">
        <v>3681</v>
      </c>
      <c r="B3437" s="85">
        <v>37</v>
      </c>
      <c r="C3437" s="79" t="s">
        <v>143</v>
      </c>
      <c r="D3437" s="85">
        <v>755</v>
      </c>
      <c r="E3437" s="79" t="s">
        <v>432</v>
      </c>
    </row>
    <row r="3438" spans="1:5" ht="15.75" thickBot="1" x14ac:dyDescent="0.3">
      <c r="A3438" s="79" t="s">
        <v>3681</v>
      </c>
      <c r="B3438" s="85">
        <v>31</v>
      </c>
      <c r="C3438" s="79" t="s">
        <v>144</v>
      </c>
      <c r="D3438" s="85">
        <v>760</v>
      </c>
      <c r="E3438" s="79" t="s">
        <v>380</v>
      </c>
    </row>
    <row r="3439" spans="1:5" ht="15.75" thickBot="1" x14ac:dyDescent="0.3">
      <c r="A3439" s="79" t="s">
        <v>3681</v>
      </c>
      <c r="B3439" s="85">
        <v>31</v>
      </c>
      <c r="C3439" s="79" t="s">
        <v>144</v>
      </c>
      <c r="D3439" s="85">
        <v>734</v>
      </c>
      <c r="E3439" s="79" t="s">
        <v>354</v>
      </c>
    </row>
    <row r="3440" spans="1:5" ht="15.75" thickBot="1" x14ac:dyDescent="0.3">
      <c r="A3440" s="79" t="s">
        <v>3681</v>
      </c>
      <c r="B3440" s="85">
        <v>31</v>
      </c>
      <c r="C3440" s="79" t="s">
        <v>144</v>
      </c>
      <c r="D3440" s="85">
        <v>770</v>
      </c>
      <c r="E3440" s="79" t="s">
        <v>381</v>
      </c>
    </row>
    <row r="3441" spans="1:5" ht="15.75" thickBot="1" x14ac:dyDescent="0.3">
      <c r="A3441" s="79" t="s">
        <v>3681</v>
      </c>
      <c r="B3441" s="85">
        <v>31</v>
      </c>
      <c r="C3441" s="79" t="s">
        <v>144</v>
      </c>
      <c r="D3441" s="85">
        <v>749</v>
      </c>
      <c r="E3441" s="79" t="s">
        <v>369</v>
      </c>
    </row>
    <row r="3442" spans="1:5" ht="15.75" thickBot="1" x14ac:dyDescent="0.3">
      <c r="A3442" s="79" t="s">
        <v>3681</v>
      </c>
      <c r="B3442" s="85">
        <v>31</v>
      </c>
      <c r="C3442" s="79" t="s">
        <v>144</v>
      </c>
      <c r="D3442" s="85">
        <v>754</v>
      </c>
      <c r="E3442" s="79" t="s">
        <v>374</v>
      </c>
    </row>
    <row r="3443" spans="1:5" ht="15.75" thickBot="1" x14ac:dyDescent="0.3">
      <c r="A3443" s="79" t="s">
        <v>3681</v>
      </c>
      <c r="B3443" s="85">
        <v>31</v>
      </c>
      <c r="C3443" s="79" t="s">
        <v>144</v>
      </c>
      <c r="D3443" s="85">
        <v>753</v>
      </c>
      <c r="E3443" s="79" t="s">
        <v>373</v>
      </c>
    </row>
    <row r="3444" spans="1:5" ht="15.75" thickBot="1" x14ac:dyDescent="0.3">
      <c r="A3444" s="79" t="s">
        <v>3681</v>
      </c>
      <c r="B3444" s="85">
        <v>31</v>
      </c>
      <c r="C3444" s="79" t="s">
        <v>144</v>
      </c>
      <c r="D3444" s="85">
        <v>759</v>
      </c>
      <c r="E3444" s="79" t="s">
        <v>379</v>
      </c>
    </row>
    <row r="3445" spans="1:5" ht="15.75" thickBot="1" x14ac:dyDescent="0.3">
      <c r="A3445" s="79" t="s">
        <v>3681</v>
      </c>
      <c r="B3445" s="85">
        <v>31</v>
      </c>
      <c r="C3445" s="79" t="s">
        <v>144</v>
      </c>
      <c r="D3445" s="85">
        <v>756</v>
      </c>
      <c r="E3445" s="79" t="s">
        <v>376</v>
      </c>
    </row>
    <row r="3446" spans="1:5" ht="15.75" thickBot="1" x14ac:dyDescent="0.3">
      <c r="A3446" s="79" t="s">
        <v>3681</v>
      </c>
      <c r="B3446" s="85">
        <v>31</v>
      </c>
      <c r="C3446" s="79" t="s">
        <v>144</v>
      </c>
      <c r="D3446" s="85">
        <v>755</v>
      </c>
      <c r="E3446" s="79" t="s">
        <v>375</v>
      </c>
    </row>
    <row r="3447" spans="1:5" ht="15.75" thickBot="1" x14ac:dyDescent="0.3">
      <c r="A3447" s="79" t="s">
        <v>3681</v>
      </c>
      <c r="B3447" s="85">
        <v>31</v>
      </c>
      <c r="C3447" s="79" t="s">
        <v>144</v>
      </c>
      <c r="D3447" s="85">
        <v>745</v>
      </c>
      <c r="E3447" s="79" t="s">
        <v>365</v>
      </c>
    </row>
    <row r="3448" spans="1:5" ht="15.75" thickBot="1" x14ac:dyDescent="0.3">
      <c r="A3448" s="79" t="s">
        <v>3681</v>
      </c>
      <c r="B3448" s="85">
        <v>31</v>
      </c>
      <c r="C3448" s="79" t="s">
        <v>144</v>
      </c>
      <c r="D3448" s="85">
        <v>758</v>
      </c>
      <c r="E3448" s="79" t="s">
        <v>378</v>
      </c>
    </row>
    <row r="3449" spans="1:5" ht="15.75" thickBot="1" x14ac:dyDescent="0.3">
      <c r="A3449" s="79" t="s">
        <v>3681</v>
      </c>
      <c r="B3449" s="85">
        <v>31</v>
      </c>
      <c r="C3449" s="79" t="s">
        <v>144</v>
      </c>
      <c r="D3449" s="85">
        <v>741</v>
      </c>
      <c r="E3449" s="79" t="s">
        <v>361</v>
      </c>
    </row>
    <row r="3450" spans="1:5" ht="15.75" thickBot="1" x14ac:dyDescent="0.3">
      <c r="A3450" s="79" t="s">
        <v>3681</v>
      </c>
      <c r="B3450" s="85">
        <v>31</v>
      </c>
      <c r="C3450" s="79" t="s">
        <v>144</v>
      </c>
      <c r="D3450" s="85">
        <v>738</v>
      </c>
      <c r="E3450" s="79" t="s">
        <v>358</v>
      </c>
    </row>
    <row r="3451" spans="1:5" ht="15.75" thickBot="1" x14ac:dyDescent="0.3">
      <c r="A3451" s="79" t="s">
        <v>3681</v>
      </c>
      <c r="B3451" s="85">
        <v>31</v>
      </c>
      <c r="C3451" s="79" t="s">
        <v>144</v>
      </c>
      <c r="D3451" s="85">
        <v>739</v>
      </c>
      <c r="E3451" s="79" t="s">
        <v>359</v>
      </c>
    </row>
    <row r="3452" spans="1:5" ht="15.75" thickBot="1" x14ac:dyDescent="0.3">
      <c r="A3452" s="79" t="s">
        <v>3681</v>
      </c>
      <c r="B3452" s="85">
        <v>31</v>
      </c>
      <c r="C3452" s="79" t="s">
        <v>144</v>
      </c>
      <c r="D3452" s="85">
        <v>752</v>
      </c>
      <c r="E3452" s="79" t="s">
        <v>372</v>
      </c>
    </row>
    <row r="3453" spans="1:5" ht="15.75" thickBot="1" x14ac:dyDescent="0.3">
      <c r="A3453" s="79" t="s">
        <v>3681</v>
      </c>
      <c r="B3453" s="85">
        <v>31</v>
      </c>
      <c r="C3453" s="79" t="s">
        <v>144</v>
      </c>
      <c r="D3453" s="85">
        <v>799</v>
      </c>
      <c r="E3453" s="79" t="s">
        <v>382</v>
      </c>
    </row>
    <row r="3454" spans="1:5" ht="15.75" thickBot="1" x14ac:dyDescent="0.3">
      <c r="A3454" s="79" t="s">
        <v>3681</v>
      </c>
      <c r="B3454" s="85">
        <v>31</v>
      </c>
      <c r="C3454" s="79" t="s">
        <v>144</v>
      </c>
      <c r="D3454" s="85">
        <v>746</v>
      </c>
      <c r="E3454" s="79" t="s">
        <v>366</v>
      </c>
    </row>
    <row r="3455" spans="1:5" ht="15.75" thickBot="1" x14ac:dyDescent="0.3">
      <c r="A3455" s="79" t="s">
        <v>3681</v>
      </c>
      <c r="B3455" s="85">
        <v>31</v>
      </c>
      <c r="C3455" s="79" t="s">
        <v>144</v>
      </c>
      <c r="D3455" s="85">
        <v>740</v>
      </c>
      <c r="E3455" s="79" t="s">
        <v>360</v>
      </c>
    </row>
    <row r="3456" spans="1:5" ht="15.75" thickBot="1" x14ac:dyDescent="0.3">
      <c r="A3456" s="79" t="s">
        <v>3681</v>
      </c>
      <c r="B3456" s="85">
        <v>31</v>
      </c>
      <c r="C3456" s="79" t="s">
        <v>144</v>
      </c>
      <c r="D3456" s="85">
        <v>747</v>
      </c>
      <c r="E3456" s="79" t="s">
        <v>367</v>
      </c>
    </row>
    <row r="3457" spans="1:5" ht="15.75" thickBot="1" x14ac:dyDescent="0.3">
      <c r="A3457" s="79" t="s">
        <v>3681</v>
      </c>
      <c r="B3457" s="85">
        <v>31</v>
      </c>
      <c r="C3457" s="79" t="s">
        <v>144</v>
      </c>
      <c r="D3457" s="85">
        <v>735</v>
      </c>
      <c r="E3457" s="79" t="s">
        <v>355</v>
      </c>
    </row>
    <row r="3458" spans="1:5" ht="15.75" thickBot="1" x14ac:dyDescent="0.3">
      <c r="A3458" s="79" t="s">
        <v>3681</v>
      </c>
      <c r="B3458" s="85">
        <v>31</v>
      </c>
      <c r="C3458" s="79" t="s">
        <v>144</v>
      </c>
      <c r="D3458" s="85">
        <v>743</v>
      </c>
      <c r="E3458" s="79" t="s">
        <v>363</v>
      </c>
    </row>
    <row r="3459" spans="1:5" ht="15.75" thickBot="1" x14ac:dyDescent="0.3">
      <c r="A3459" s="79" t="s">
        <v>3681</v>
      </c>
      <c r="B3459" s="85">
        <v>31</v>
      </c>
      <c r="C3459" s="79" t="s">
        <v>144</v>
      </c>
      <c r="D3459" s="85">
        <v>750</v>
      </c>
      <c r="E3459" s="79" t="s">
        <v>370</v>
      </c>
    </row>
    <row r="3460" spans="1:5" ht="15.75" thickBot="1" x14ac:dyDescent="0.3">
      <c r="A3460" s="79" t="s">
        <v>3681</v>
      </c>
      <c r="B3460" s="85">
        <v>31</v>
      </c>
      <c r="C3460" s="79" t="s">
        <v>144</v>
      </c>
      <c r="D3460" s="85">
        <v>751</v>
      </c>
      <c r="E3460" s="79" t="s">
        <v>371</v>
      </c>
    </row>
    <row r="3461" spans="1:5" ht="15.75" thickBot="1" x14ac:dyDescent="0.3">
      <c r="A3461" s="79" t="s">
        <v>3681</v>
      </c>
      <c r="B3461" s="85">
        <v>31</v>
      </c>
      <c r="C3461" s="79" t="s">
        <v>144</v>
      </c>
      <c r="D3461" s="85">
        <v>742</v>
      </c>
      <c r="E3461" s="79" t="s">
        <v>362</v>
      </c>
    </row>
    <row r="3462" spans="1:5" ht="15.75" thickBot="1" x14ac:dyDescent="0.3">
      <c r="A3462" s="79" t="s">
        <v>3681</v>
      </c>
      <c r="B3462" s="85">
        <v>31</v>
      </c>
      <c r="C3462" s="79" t="s">
        <v>144</v>
      </c>
      <c r="D3462" s="85">
        <v>744</v>
      </c>
      <c r="E3462" s="79" t="s">
        <v>364</v>
      </c>
    </row>
    <row r="3463" spans="1:5" ht="15.75" thickBot="1" x14ac:dyDescent="0.3">
      <c r="A3463" s="79" t="s">
        <v>3681</v>
      </c>
      <c r="B3463" s="85">
        <v>31</v>
      </c>
      <c r="C3463" s="79" t="s">
        <v>144</v>
      </c>
      <c r="D3463" s="85">
        <v>736</v>
      </c>
      <c r="E3463" s="79" t="s">
        <v>356</v>
      </c>
    </row>
    <row r="3464" spans="1:5" ht="15.75" thickBot="1" x14ac:dyDescent="0.3">
      <c r="A3464" s="79" t="s">
        <v>3681</v>
      </c>
      <c r="B3464" s="85">
        <v>31</v>
      </c>
      <c r="C3464" s="79" t="s">
        <v>144</v>
      </c>
      <c r="D3464" s="85">
        <v>748</v>
      </c>
      <c r="E3464" s="79" t="s">
        <v>368</v>
      </c>
    </row>
    <row r="3465" spans="1:5" ht="15.75" thickBot="1" x14ac:dyDescent="0.3">
      <c r="A3465" s="79" t="s">
        <v>3681</v>
      </c>
      <c r="B3465" s="85">
        <v>31</v>
      </c>
      <c r="C3465" s="79" t="s">
        <v>144</v>
      </c>
      <c r="D3465" s="85">
        <v>737</v>
      </c>
      <c r="E3465" s="79" t="s">
        <v>357</v>
      </c>
    </row>
    <row r="3466" spans="1:5" ht="15.75" thickBot="1" x14ac:dyDescent="0.3">
      <c r="A3466" s="79" t="s">
        <v>3681</v>
      </c>
      <c r="B3466" s="85">
        <v>31</v>
      </c>
      <c r="C3466" s="79" t="s">
        <v>144</v>
      </c>
      <c r="D3466" s="85">
        <v>757</v>
      </c>
      <c r="E3466" s="79" t="s">
        <v>377</v>
      </c>
    </row>
    <row r="3467" spans="1:5" ht="15.75" thickBot="1" x14ac:dyDescent="0.3">
      <c r="A3467" s="79" t="s">
        <v>3681</v>
      </c>
      <c r="B3467" s="85">
        <v>31</v>
      </c>
      <c r="C3467" s="79" t="s">
        <v>144</v>
      </c>
      <c r="D3467" s="85">
        <v>733</v>
      </c>
      <c r="E3467" s="79" t="s">
        <v>353</v>
      </c>
    </row>
    <row r="3468" spans="1:5" ht="15.75" thickBot="1" x14ac:dyDescent="0.3">
      <c r="A3468" s="79" t="s">
        <v>3681</v>
      </c>
      <c r="B3468" s="85">
        <v>42</v>
      </c>
      <c r="C3468" s="79" t="s">
        <v>145</v>
      </c>
      <c r="D3468" s="85">
        <v>738</v>
      </c>
      <c r="E3468" s="79" t="s">
        <v>442</v>
      </c>
    </row>
    <row r="3469" spans="1:5" ht="15.75" thickBot="1" x14ac:dyDescent="0.3">
      <c r="A3469" s="79" t="s">
        <v>3681</v>
      </c>
      <c r="B3469" s="85">
        <v>42</v>
      </c>
      <c r="C3469" s="79" t="s">
        <v>145</v>
      </c>
      <c r="D3469" s="85">
        <v>739</v>
      </c>
      <c r="E3469" s="79" t="s">
        <v>443</v>
      </c>
    </row>
    <row r="3470" spans="1:5" ht="15.75" thickBot="1" x14ac:dyDescent="0.3">
      <c r="A3470" s="79" t="s">
        <v>3681</v>
      </c>
      <c r="B3470" s="85">
        <v>42</v>
      </c>
      <c r="C3470" s="79" t="s">
        <v>145</v>
      </c>
      <c r="D3470" s="85">
        <v>737</v>
      </c>
      <c r="E3470" s="79" t="s">
        <v>441</v>
      </c>
    </row>
    <row r="3471" spans="1:5" ht="15.75" thickBot="1" x14ac:dyDescent="0.3">
      <c r="A3471" s="79" t="s">
        <v>3681</v>
      </c>
      <c r="B3471" s="85">
        <v>42</v>
      </c>
      <c r="C3471" s="79" t="s">
        <v>145</v>
      </c>
      <c r="D3471" s="85">
        <v>735</v>
      </c>
      <c r="E3471" s="79" t="s">
        <v>439</v>
      </c>
    </row>
    <row r="3472" spans="1:5" ht="15.75" thickBot="1" x14ac:dyDescent="0.3">
      <c r="A3472" s="79" t="s">
        <v>3681</v>
      </c>
      <c r="B3472" s="85">
        <v>42</v>
      </c>
      <c r="C3472" s="79" t="s">
        <v>145</v>
      </c>
      <c r="D3472" s="85">
        <v>736</v>
      </c>
      <c r="E3472" s="79" t="s">
        <v>440</v>
      </c>
    </row>
    <row r="3473" spans="1:5" ht="15.75" thickBot="1" x14ac:dyDescent="0.3">
      <c r="A3473" s="79" t="s">
        <v>3681</v>
      </c>
      <c r="B3473" s="85">
        <v>42</v>
      </c>
      <c r="C3473" s="79" t="s">
        <v>145</v>
      </c>
      <c r="D3473" s="85">
        <v>742</v>
      </c>
      <c r="E3473" s="79" t="s">
        <v>446</v>
      </c>
    </row>
    <row r="3474" spans="1:5" ht="15.75" thickBot="1" x14ac:dyDescent="0.3">
      <c r="A3474" s="79" t="s">
        <v>3681</v>
      </c>
      <c r="B3474" s="85">
        <v>42</v>
      </c>
      <c r="C3474" s="79" t="s">
        <v>145</v>
      </c>
      <c r="D3474" s="85">
        <v>743</v>
      </c>
      <c r="E3474" s="79" t="s">
        <v>447</v>
      </c>
    </row>
    <row r="3475" spans="1:5" ht="15.75" thickBot="1" x14ac:dyDescent="0.3">
      <c r="A3475" s="79" t="s">
        <v>3681</v>
      </c>
      <c r="B3475" s="85">
        <v>42</v>
      </c>
      <c r="C3475" s="79" t="s">
        <v>145</v>
      </c>
      <c r="D3475" s="85">
        <v>744</v>
      </c>
      <c r="E3475" s="79" t="s">
        <v>448</v>
      </c>
    </row>
    <row r="3476" spans="1:5" ht="15.75" thickBot="1" x14ac:dyDescent="0.3">
      <c r="A3476" s="79" t="s">
        <v>3681</v>
      </c>
      <c r="B3476" s="85">
        <v>42</v>
      </c>
      <c r="C3476" s="79" t="s">
        <v>145</v>
      </c>
      <c r="D3476" s="85">
        <v>740</v>
      </c>
      <c r="E3476" s="79" t="s">
        <v>444</v>
      </c>
    </row>
    <row r="3477" spans="1:5" ht="15.75" thickBot="1" x14ac:dyDescent="0.3">
      <c r="A3477" s="79" t="s">
        <v>3681</v>
      </c>
      <c r="B3477" s="85">
        <v>42</v>
      </c>
      <c r="C3477" s="79" t="s">
        <v>145</v>
      </c>
      <c r="D3477" s="85">
        <v>741</v>
      </c>
      <c r="E3477" s="79" t="s">
        <v>445</v>
      </c>
    </row>
    <row r="3478" spans="1:5" ht="15.75" thickBot="1" x14ac:dyDescent="0.3">
      <c r="A3478" s="79" t="s">
        <v>3681</v>
      </c>
      <c r="B3478" s="85">
        <v>42</v>
      </c>
      <c r="C3478" s="79" t="s">
        <v>145</v>
      </c>
      <c r="D3478" s="85">
        <v>746</v>
      </c>
      <c r="E3478" s="79" t="s">
        <v>450</v>
      </c>
    </row>
    <row r="3479" spans="1:5" ht="15.75" thickBot="1" x14ac:dyDescent="0.3">
      <c r="A3479" s="79" t="s">
        <v>3681</v>
      </c>
      <c r="B3479" s="85">
        <v>42</v>
      </c>
      <c r="C3479" s="79" t="s">
        <v>145</v>
      </c>
      <c r="D3479" s="85">
        <v>745</v>
      </c>
      <c r="E3479" s="79" t="s">
        <v>449</v>
      </c>
    </row>
    <row r="3480" spans="1:5" ht="15.75" thickBot="1" x14ac:dyDescent="0.3">
      <c r="A3480" s="79" t="s">
        <v>3681</v>
      </c>
      <c r="B3480" s="85">
        <v>72</v>
      </c>
      <c r="C3480" s="79" t="s">
        <v>146</v>
      </c>
      <c r="D3480" s="85">
        <v>736</v>
      </c>
      <c r="E3480" s="79" t="s">
        <v>534</v>
      </c>
    </row>
    <row r="3481" spans="1:5" ht="15.75" thickBot="1" x14ac:dyDescent="0.3">
      <c r="A3481" s="79" t="s">
        <v>3681</v>
      </c>
      <c r="B3481" s="85">
        <v>72</v>
      </c>
      <c r="C3481" s="79" t="s">
        <v>146</v>
      </c>
      <c r="D3481" s="85">
        <v>735</v>
      </c>
      <c r="E3481" s="79" t="s">
        <v>533</v>
      </c>
    </row>
    <row r="3482" spans="1:5" ht="15.75" thickBot="1" x14ac:dyDescent="0.3">
      <c r="A3482" s="79" t="s">
        <v>3681</v>
      </c>
      <c r="B3482" s="85">
        <v>72</v>
      </c>
      <c r="C3482" s="79" t="s">
        <v>146</v>
      </c>
      <c r="D3482" s="85">
        <v>737</v>
      </c>
      <c r="E3482" s="79" t="s">
        <v>535</v>
      </c>
    </row>
    <row r="3484" spans="1:5" x14ac:dyDescent="0.25">
      <c r="A3484" s="86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3" t="s">
        <v>169</v>
      </c>
      <c r="B1" s="70" t="s">
        <v>3786</v>
      </c>
      <c r="C1" s="70" t="s">
        <v>177</v>
      </c>
      <c r="D1" s="70" t="s">
        <v>3787</v>
      </c>
      <c r="E1" s="70" t="s">
        <v>3788</v>
      </c>
      <c r="F1" s="73" t="s">
        <v>169</v>
      </c>
      <c r="G1" s="70" t="s">
        <v>3790</v>
      </c>
      <c r="H1" s="70" t="s">
        <v>177</v>
      </c>
    </row>
    <row r="2" spans="1:8" ht="15.75" thickBot="1" x14ac:dyDescent="0.3">
      <c r="A2" s="72" t="s">
        <v>3683</v>
      </c>
      <c r="B2" s="74">
        <v>2</v>
      </c>
      <c r="C2" s="74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2" t="s">
        <v>3684</v>
      </c>
      <c r="B3" s="74">
        <v>2</v>
      </c>
      <c r="C3" s="74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2" t="s">
        <v>3684</v>
      </c>
      <c r="B4" s="74">
        <v>3</v>
      </c>
      <c r="C4" s="74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2" t="s">
        <v>3681</v>
      </c>
      <c r="B5" s="74">
        <v>3</v>
      </c>
      <c r="C5" s="74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2" t="s">
        <v>170</v>
      </c>
      <c r="B6" s="74">
        <v>7</v>
      </c>
      <c r="C6" s="74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2" t="s">
        <v>170</v>
      </c>
      <c r="B7" s="74">
        <v>8</v>
      </c>
      <c r="C7" s="74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2" t="s">
        <v>170</v>
      </c>
      <c r="B8" s="74">
        <v>9</v>
      </c>
      <c r="C8" s="74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2" t="s">
        <v>170</v>
      </c>
      <c r="B9" s="74">
        <v>10</v>
      </c>
      <c r="C9" s="74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2" t="s">
        <v>170</v>
      </c>
      <c r="B10" s="74">
        <v>11</v>
      </c>
      <c r="C10" s="74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2" t="s">
        <v>170</v>
      </c>
      <c r="B11" s="74">
        <v>12</v>
      </c>
      <c r="C11" s="74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2" t="s">
        <v>170</v>
      </c>
      <c r="B12" s="74">
        <v>13</v>
      </c>
      <c r="C12" s="74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2" t="s">
        <v>170</v>
      </c>
      <c r="B13" s="74">
        <v>14</v>
      </c>
      <c r="C13" s="74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2" t="s">
        <v>170</v>
      </c>
      <c r="B14" s="74">
        <v>15</v>
      </c>
      <c r="C14" s="74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2" t="s">
        <v>170</v>
      </c>
      <c r="B15" s="74">
        <v>16</v>
      </c>
      <c r="C15" s="74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2" t="s">
        <v>170</v>
      </c>
      <c r="B16" s="74">
        <v>17</v>
      </c>
      <c r="C16" s="74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2" t="s">
        <v>3681</v>
      </c>
      <c r="B17" s="74">
        <v>29</v>
      </c>
      <c r="C17" s="74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2" t="s">
        <v>3681</v>
      </c>
      <c r="B18" s="74">
        <v>30</v>
      </c>
      <c r="C18" s="74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2" t="s">
        <v>3684</v>
      </c>
      <c r="B19" s="74">
        <v>31</v>
      </c>
      <c r="C19" s="74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2" t="s">
        <v>3681</v>
      </c>
      <c r="B20" s="74">
        <v>31</v>
      </c>
      <c r="C20" s="74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2" t="s">
        <v>3683</v>
      </c>
      <c r="B21" s="74">
        <v>33</v>
      </c>
      <c r="C21" s="74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2" t="s">
        <v>3683</v>
      </c>
      <c r="B22" s="74">
        <v>34</v>
      </c>
      <c r="C22" s="74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2" t="s">
        <v>3684</v>
      </c>
      <c r="B23" s="74">
        <v>34</v>
      </c>
      <c r="C23" s="74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2" t="s">
        <v>3683</v>
      </c>
      <c r="B24" s="74">
        <v>35</v>
      </c>
      <c r="C24" s="74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2" t="s">
        <v>3684</v>
      </c>
      <c r="B25" s="74">
        <v>35</v>
      </c>
      <c r="C25" s="74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2" t="s">
        <v>3684</v>
      </c>
      <c r="B26" s="74">
        <v>37</v>
      </c>
      <c r="C26" s="74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2" t="s">
        <v>3681</v>
      </c>
      <c r="B27" s="74">
        <v>37</v>
      </c>
      <c r="C27" s="74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2" t="s">
        <v>3684</v>
      </c>
      <c r="B28" s="74">
        <v>42</v>
      </c>
      <c r="C28" s="74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2" t="s">
        <v>3681</v>
      </c>
      <c r="B29" s="74">
        <v>42</v>
      </c>
      <c r="C29" s="74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2" t="s">
        <v>3684</v>
      </c>
      <c r="B30" s="74">
        <v>45</v>
      </c>
      <c r="C30" s="74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2" t="s">
        <v>3681</v>
      </c>
      <c r="B31" s="74">
        <v>45</v>
      </c>
      <c r="C31" s="74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2" t="s">
        <v>3684</v>
      </c>
      <c r="B32" s="74">
        <v>47</v>
      </c>
      <c r="C32" s="74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2" t="s">
        <v>3681</v>
      </c>
      <c r="B33" s="74">
        <v>47</v>
      </c>
      <c r="C33" s="74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2" t="s">
        <v>3684</v>
      </c>
      <c r="B34" s="74">
        <v>52</v>
      </c>
      <c r="C34" s="74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2" t="s">
        <v>3681</v>
      </c>
      <c r="B35" s="74">
        <v>52</v>
      </c>
      <c r="C35" s="74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2" t="s">
        <v>3684</v>
      </c>
      <c r="B36" s="74">
        <v>57</v>
      </c>
      <c r="C36" s="74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2" t="s">
        <v>3681</v>
      </c>
      <c r="B37" s="74">
        <v>57</v>
      </c>
      <c r="C37" s="74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2" t="s">
        <v>3684</v>
      </c>
      <c r="B38" s="74">
        <v>59</v>
      </c>
      <c r="C38" s="74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2" t="s">
        <v>3681</v>
      </c>
      <c r="B39" s="74">
        <v>59</v>
      </c>
      <c r="C39" s="74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2" t="s">
        <v>3684</v>
      </c>
      <c r="B40" s="74">
        <v>62</v>
      </c>
      <c r="C40" s="74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2" t="s">
        <v>3681</v>
      </c>
      <c r="B41" s="74">
        <v>62</v>
      </c>
      <c r="C41" s="74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2" t="s">
        <v>3685</v>
      </c>
      <c r="B42" s="74">
        <v>63</v>
      </c>
      <c r="C42" s="74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2" t="s">
        <v>3683</v>
      </c>
      <c r="B43" s="74">
        <v>64</v>
      </c>
      <c r="C43" s="74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2" t="s">
        <v>3684</v>
      </c>
      <c r="B44" s="74">
        <v>64</v>
      </c>
      <c r="C44" s="74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2" t="s">
        <v>3683</v>
      </c>
      <c r="B45" s="74">
        <v>70</v>
      </c>
      <c r="C45" s="74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2" t="s">
        <v>3684</v>
      </c>
      <c r="B46" s="74">
        <v>70</v>
      </c>
      <c r="C46" s="74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2" t="s">
        <v>3684</v>
      </c>
      <c r="B47" s="74">
        <v>72</v>
      </c>
      <c r="C47" s="74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2" t="s">
        <v>3681</v>
      </c>
      <c r="B48" s="74">
        <v>72</v>
      </c>
      <c r="C48" s="74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2" t="s">
        <v>3684</v>
      </c>
      <c r="B49" s="74">
        <v>77</v>
      </c>
      <c r="C49" s="74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2" t="s">
        <v>3681</v>
      </c>
      <c r="B50" s="74">
        <v>77</v>
      </c>
      <c r="C50" s="74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2" t="s">
        <v>3684</v>
      </c>
      <c r="B51" s="74">
        <v>82</v>
      </c>
      <c r="C51" s="74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2" t="s">
        <v>3681</v>
      </c>
      <c r="B52" s="74">
        <v>82</v>
      </c>
      <c r="C52" s="74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2" t="s">
        <v>3684</v>
      </c>
      <c r="B53" s="74">
        <v>97</v>
      </c>
      <c r="C53" s="74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2" t="s">
        <v>3681</v>
      </c>
      <c r="B54" s="74">
        <v>97</v>
      </c>
      <c r="C54" s="74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2" t="s">
        <v>3683</v>
      </c>
      <c r="B55" s="74">
        <v>105</v>
      </c>
      <c r="C55" s="74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2" t="s">
        <v>3684</v>
      </c>
      <c r="B56" s="74">
        <v>105</v>
      </c>
      <c r="C56" s="74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2" t="s">
        <v>3684</v>
      </c>
      <c r="B57" s="74">
        <v>107</v>
      </c>
      <c r="C57" s="74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2" t="s">
        <v>3681</v>
      </c>
      <c r="B58" s="74">
        <v>107</v>
      </c>
      <c r="C58" s="74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2" t="s">
        <v>3684</v>
      </c>
      <c r="B59" s="74">
        <v>112</v>
      </c>
      <c r="C59" s="74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2" t="s">
        <v>3681</v>
      </c>
      <c r="B60" s="74">
        <v>112</v>
      </c>
      <c r="C60" s="74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2" t="s">
        <v>3684</v>
      </c>
      <c r="B61" s="74">
        <v>113</v>
      </c>
      <c r="C61" s="74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2" t="s">
        <v>3681</v>
      </c>
      <c r="B62" s="74">
        <v>113</v>
      </c>
      <c r="C62" s="74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2" t="s">
        <v>3684</v>
      </c>
      <c r="B63" s="74">
        <v>117</v>
      </c>
      <c r="C63" s="74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2" t="s">
        <v>3681</v>
      </c>
      <c r="B64" s="74">
        <v>117</v>
      </c>
      <c r="C64" s="74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2" t="s">
        <v>3683</v>
      </c>
      <c r="B65" s="74">
        <v>120</v>
      </c>
      <c r="C65" s="74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2" t="s">
        <v>3684</v>
      </c>
      <c r="B66" s="74">
        <v>120</v>
      </c>
      <c r="C66" s="74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2" t="s">
        <v>3684</v>
      </c>
      <c r="B67" s="74">
        <v>122</v>
      </c>
      <c r="C67" s="74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2" t="s">
        <v>3681</v>
      </c>
      <c r="B68" s="74">
        <v>122</v>
      </c>
      <c r="C68" s="74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2" t="s">
        <v>3684</v>
      </c>
      <c r="B69" s="74">
        <v>127</v>
      </c>
      <c r="C69" s="74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2" t="s">
        <v>3681</v>
      </c>
      <c r="B70" s="74">
        <v>127</v>
      </c>
      <c r="C70" s="74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2" t="s">
        <v>3683</v>
      </c>
      <c r="B71" s="74">
        <v>140</v>
      </c>
      <c r="C71" s="74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2" t="s">
        <v>3684</v>
      </c>
      <c r="B72" s="74">
        <v>140</v>
      </c>
      <c r="C72" s="74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2" t="s">
        <v>3683</v>
      </c>
      <c r="B73" s="74">
        <v>150</v>
      </c>
      <c r="C73" s="74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2" t="s">
        <v>3684</v>
      </c>
      <c r="B74" s="74">
        <v>150</v>
      </c>
      <c r="C74" s="74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2" t="s">
        <v>3683</v>
      </c>
      <c r="B75" s="74">
        <v>160</v>
      </c>
      <c r="C75" s="74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2" t="s">
        <v>3684</v>
      </c>
      <c r="B76" s="74">
        <v>160</v>
      </c>
      <c r="C76" s="74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2" t="s">
        <v>3683</v>
      </c>
      <c r="B77" s="74">
        <v>185</v>
      </c>
      <c r="C77" s="74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2" t="s">
        <v>3684</v>
      </c>
      <c r="B78" s="74">
        <v>185</v>
      </c>
      <c r="C78" s="74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2" t="s">
        <v>3683</v>
      </c>
      <c r="B79" s="74">
        <v>205</v>
      </c>
      <c r="C79" s="74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2" t="s">
        <v>3684</v>
      </c>
      <c r="B80" s="74">
        <v>205</v>
      </c>
      <c r="C80" s="74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2" t="s">
        <v>3683</v>
      </c>
      <c r="B81" s="74">
        <v>215</v>
      </c>
      <c r="C81" s="74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2" t="s">
        <v>3684</v>
      </c>
      <c r="B82" s="74">
        <v>215</v>
      </c>
      <c r="C82" s="74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2" t="s">
        <v>3683</v>
      </c>
      <c r="B83" s="74">
        <v>245</v>
      </c>
      <c r="C83" s="74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2" t="s">
        <v>3684</v>
      </c>
      <c r="B84" s="74">
        <v>245</v>
      </c>
      <c r="C84" s="74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2" t="s">
        <v>3683</v>
      </c>
      <c r="B85" s="74">
        <v>250</v>
      </c>
      <c r="C85" s="74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2" t="s">
        <v>3684</v>
      </c>
      <c r="B86" s="74">
        <v>250</v>
      </c>
      <c r="C86" s="74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2" t="s">
        <v>3683</v>
      </c>
      <c r="B87" s="74">
        <v>255</v>
      </c>
      <c r="C87" s="74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2" t="s">
        <v>3684</v>
      </c>
      <c r="B88" s="74">
        <v>255</v>
      </c>
      <c r="C88" s="74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2" t="s">
        <v>3683</v>
      </c>
      <c r="B89" s="74">
        <v>260</v>
      </c>
      <c r="C89" s="74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2" t="s">
        <v>3684</v>
      </c>
      <c r="B90" s="74">
        <v>260</v>
      </c>
      <c r="C90" s="74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2" t="s">
        <v>3683</v>
      </c>
      <c r="B91" s="74">
        <v>270</v>
      </c>
      <c r="C91" s="74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2" t="s">
        <v>3684</v>
      </c>
      <c r="B92" s="74">
        <v>270</v>
      </c>
      <c r="C92" s="74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2" t="s">
        <v>3683</v>
      </c>
      <c r="B93" s="74">
        <v>285</v>
      </c>
      <c r="C93" s="74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2" t="s">
        <v>3684</v>
      </c>
      <c r="B94" s="74">
        <v>285</v>
      </c>
      <c r="C94" s="74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2" t="s">
        <v>3683</v>
      </c>
      <c r="B95" s="74">
        <v>290</v>
      </c>
      <c r="C95" s="74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2" t="s">
        <v>3684</v>
      </c>
      <c r="B96" s="74">
        <v>290</v>
      </c>
      <c r="C96" s="74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2" t="s">
        <v>3683</v>
      </c>
      <c r="B97" s="74">
        <v>295</v>
      </c>
      <c r="C97" s="74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2" t="s">
        <v>3684</v>
      </c>
      <c r="B98" s="74">
        <v>295</v>
      </c>
      <c r="C98" s="74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2" t="s">
        <v>3683</v>
      </c>
      <c r="B99" s="74">
        <v>320</v>
      </c>
      <c r="C99" s="74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2" t="s">
        <v>3684</v>
      </c>
      <c r="B100" s="74">
        <v>320</v>
      </c>
      <c r="C100" s="74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2" t="s">
        <v>3683</v>
      </c>
      <c r="B101" s="74">
        <v>345</v>
      </c>
      <c r="C101" s="74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2" t="s">
        <v>3684</v>
      </c>
      <c r="B102" s="74">
        <v>345</v>
      </c>
      <c r="C102" s="74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2" t="s">
        <v>3683</v>
      </c>
      <c r="B103" s="74">
        <v>350</v>
      </c>
      <c r="C103" s="74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2" t="s">
        <v>3684</v>
      </c>
      <c r="B104" s="74">
        <v>350</v>
      </c>
      <c r="C104" s="74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2" t="s">
        <v>3683</v>
      </c>
      <c r="B105" s="74">
        <v>360</v>
      </c>
      <c r="C105" s="74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2" t="s">
        <v>3684</v>
      </c>
      <c r="B106" s="74">
        <v>360</v>
      </c>
      <c r="C106" s="74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2" t="s">
        <v>3683</v>
      </c>
      <c r="B107" s="74">
        <v>380</v>
      </c>
      <c r="C107" s="74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2" t="s">
        <v>3684</v>
      </c>
      <c r="B108" s="74">
        <v>380</v>
      </c>
      <c r="C108" s="74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2" t="s">
        <v>3683</v>
      </c>
      <c r="B109" s="74">
        <v>390</v>
      </c>
      <c r="C109" s="74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2" t="s">
        <v>3684</v>
      </c>
      <c r="B110" s="74">
        <v>390</v>
      </c>
      <c r="C110" s="74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2" t="s">
        <v>3683</v>
      </c>
      <c r="B111" s="74">
        <v>395</v>
      </c>
      <c r="C111" s="74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2" t="s">
        <v>3684</v>
      </c>
      <c r="B112" s="74">
        <v>395</v>
      </c>
      <c r="C112" s="74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2" t="s">
        <v>3683</v>
      </c>
      <c r="B113" s="74">
        <v>397</v>
      </c>
      <c r="C113" s="74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2" t="s">
        <v>3684</v>
      </c>
      <c r="B114" s="74">
        <v>397</v>
      </c>
      <c r="C114" s="74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2" t="s">
        <v>3683</v>
      </c>
      <c r="B115" s="74">
        <v>400</v>
      </c>
      <c r="C115" s="74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2" t="s">
        <v>3684</v>
      </c>
      <c r="B116" s="74">
        <v>400</v>
      </c>
      <c r="C116" s="74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2" t="s">
        <v>3683</v>
      </c>
      <c r="B117" s="74">
        <v>405</v>
      </c>
      <c r="C117" s="74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2" t="s">
        <v>3684</v>
      </c>
      <c r="B118" s="74">
        <v>405</v>
      </c>
      <c r="C118" s="74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2" t="s">
        <v>3683</v>
      </c>
      <c r="B119" s="74">
        <v>410</v>
      </c>
      <c r="C119" s="74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2" t="s">
        <v>3684</v>
      </c>
      <c r="B120" s="74">
        <v>410</v>
      </c>
      <c r="C120" s="74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2" t="s">
        <v>3683</v>
      </c>
      <c r="B121" s="74">
        <v>420</v>
      </c>
      <c r="C121" s="74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2" t="s">
        <v>3684</v>
      </c>
      <c r="B122" s="74">
        <v>420</v>
      </c>
      <c r="C122" s="74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2" t="s">
        <v>3683</v>
      </c>
      <c r="B123" s="74">
        <v>428</v>
      </c>
      <c r="C123" s="74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2" t="s">
        <v>3684</v>
      </c>
      <c r="B124" s="74">
        <v>428</v>
      </c>
      <c r="C124" s="74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2" t="s">
        <v>3683</v>
      </c>
      <c r="B125" s="74">
        <v>435</v>
      </c>
      <c r="C125" s="74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2" t="s">
        <v>3684</v>
      </c>
      <c r="B126" s="74">
        <v>435</v>
      </c>
      <c r="C126" s="74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2" t="s">
        <v>3683</v>
      </c>
      <c r="B127" s="74">
        <v>440</v>
      </c>
      <c r="C127" s="74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2" t="s">
        <v>3684</v>
      </c>
      <c r="B128" s="74">
        <v>440</v>
      </c>
      <c r="C128" s="74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2" t="s">
        <v>3683</v>
      </c>
      <c r="B129" s="74">
        <v>445</v>
      </c>
      <c r="C129" s="74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2" t="s">
        <v>3684</v>
      </c>
      <c r="B130" s="74">
        <v>445</v>
      </c>
      <c r="C130" s="74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2" t="s">
        <v>3683</v>
      </c>
      <c r="B131" s="74">
        <v>450</v>
      </c>
      <c r="C131" s="74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2" t="s">
        <v>3684</v>
      </c>
      <c r="B132" s="74">
        <v>450</v>
      </c>
      <c r="C132" s="74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2" t="s">
        <v>3683</v>
      </c>
      <c r="B133" s="74">
        <v>452</v>
      </c>
      <c r="C133" s="74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2" t="s">
        <v>3684</v>
      </c>
      <c r="B134" s="74">
        <v>452</v>
      </c>
      <c r="C134" s="74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2" t="s">
        <v>3683</v>
      </c>
      <c r="B135" s="74">
        <v>460</v>
      </c>
      <c r="C135" s="74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2" t="s">
        <v>3684</v>
      </c>
      <c r="B136" s="74">
        <v>460</v>
      </c>
      <c r="C136" s="74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2" t="s">
        <v>3683</v>
      </c>
      <c r="B137" s="74">
        <v>461</v>
      </c>
      <c r="C137" s="74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2" t="s">
        <v>3684</v>
      </c>
      <c r="B138" s="74">
        <v>461</v>
      </c>
      <c r="C138" s="74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2" t="s">
        <v>3683</v>
      </c>
      <c r="B139" s="74">
        <v>463</v>
      </c>
      <c r="C139" s="74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2" t="s">
        <v>3684</v>
      </c>
      <c r="B140" s="74">
        <v>463</v>
      </c>
      <c r="C140" s="74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2" t="s">
        <v>3683</v>
      </c>
      <c r="B141" s="74">
        <v>465</v>
      </c>
      <c r="C141" s="74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2" t="s">
        <v>3684</v>
      </c>
      <c r="B142" s="74">
        <v>465</v>
      </c>
      <c r="C142" s="74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2" t="s">
        <v>3683</v>
      </c>
      <c r="B143" s="74">
        <v>475</v>
      </c>
      <c r="C143" s="74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2" t="s">
        <v>3684</v>
      </c>
      <c r="B144" s="74">
        <v>475</v>
      </c>
      <c r="C144" s="74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2" t="s">
        <v>3683</v>
      </c>
      <c r="B145" s="74">
        <v>480</v>
      </c>
      <c r="C145" s="74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2" t="s">
        <v>3684</v>
      </c>
      <c r="B146" s="74">
        <v>480</v>
      </c>
      <c r="C146" s="74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2" t="s">
        <v>3683</v>
      </c>
      <c r="B147" s="74">
        <v>495</v>
      </c>
      <c r="C147" s="74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2" t="s">
        <v>3684</v>
      </c>
      <c r="B148" s="74">
        <v>495</v>
      </c>
      <c r="C148" s="74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2" t="s">
        <v>3683</v>
      </c>
      <c r="B149" s="74">
        <v>505</v>
      </c>
      <c r="C149" s="74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2" t="s">
        <v>3684</v>
      </c>
      <c r="B150" s="74">
        <v>505</v>
      </c>
      <c r="C150" s="74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2" t="s">
        <v>3683</v>
      </c>
      <c r="B151" s="74">
        <v>510</v>
      </c>
      <c r="C151" s="74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2" t="s">
        <v>3684</v>
      </c>
      <c r="B152" s="74">
        <v>510</v>
      </c>
      <c r="C152" s="74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2" t="s">
        <v>3683</v>
      </c>
      <c r="B153" s="74">
        <v>515</v>
      </c>
      <c r="C153" s="74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2" t="s">
        <v>3684</v>
      </c>
      <c r="B154" s="74">
        <v>515</v>
      </c>
      <c r="C154" s="74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2" t="s">
        <v>3683</v>
      </c>
      <c r="B155" s="74">
        <v>535</v>
      </c>
      <c r="C155" s="74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2" t="s">
        <v>3684</v>
      </c>
      <c r="B156" s="74">
        <v>535</v>
      </c>
      <c r="C156" s="74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2" t="s">
        <v>3683</v>
      </c>
      <c r="B157" s="74">
        <v>540</v>
      </c>
      <c r="C157" s="74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2" t="s">
        <v>3684</v>
      </c>
      <c r="B158" s="74">
        <v>540</v>
      </c>
      <c r="C158" s="74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2" t="s">
        <v>3683</v>
      </c>
      <c r="B159" s="74">
        <v>548</v>
      </c>
      <c r="C159" s="74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2" t="s">
        <v>3684</v>
      </c>
      <c r="B160" s="74">
        <v>548</v>
      </c>
      <c r="C160" s="74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2" t="s">
        <v>3683</v>
      </c>
      <c r="B161" s="74">
        <v>550</v>
      </c>
      <c r="C161" s="74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2" t="s">
        <v>3684</v>
      </c>
      <c r="B162" s="74">
        <v>550</v>
      </c>
      <c r="C162" s="74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2" t="s">
        <v>3683</v>
      </c>
      <c r="B163" s="74">
        <v>555</v>
      </c>
      <c r="C163" s="74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2" t="s">
        <v>3684</v>
      </c>
      <c r="B164" s="74">
        <v>555</v>
      </c>
      <c r="C164" s="74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2" t="s">
        <v>3683</v>
      </c>
      <c r="B165" s="74">
        <v>565</v>
      </c>
      <c r="C165" s="74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2" t="s">
        <v>3684</v>
      </c>
      <c r="B166" s="74">
        <v>565</v>
      </c>
      <c r="C166" s="74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2" t="s">
        <v>3683</v>
      </c>
      <c r="B167" s="74">
        <v>580</v>
      </c>
      <c r="C167" s="74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2" t="s">
        <v>3684</v>
      </c>
      <c r="B168" s="74">
        <v>580</v>
      </c>
      <c r="C168" s="74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2" t="s">
        <v>3683</v>
      </c>
      <c r="B169" s="74">
        <v>593</v>
      </c>
      <c r="C169" s="74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2" t="s">
        <v>3684</v>
      </c>
      <c r="B170" s="74">
        <v>593</v>
      </c>
      <c r="C170" s="74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2" t="s">
        <v>3683</v>
      </c>
      <c r="B171" s="74">
        <v>595</v>
      </c>
      <c r="C171" s="74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2" t="s">
        <v>3684</v>
      </c>
      <c r="B172" s="74">
        <v>595</v>
      </c>
      <c r="C172" s="74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2" t="s">
        <v>3683</v>
      </c>
      <c r="B173" s="74">
        <v>600</v>
      </c>
      <c r="C173" s="74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2" t="s">
        <v>3684</v>
      </c>
      <c r="B174" s="74">
        <v>600</v>
      </c>
      <c r="C174" s="74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2" t="s">
        <v>3683</v>
      </c>
      <c r="B175" s="74">
        <v>685</v>
      </c>
      <c r="C175" s="74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2" t="s">
        <v>3684</v>
      </c>
      <c r="B176" s="74">
        <v>685</v>
      </c>
      <c r="C176" s="74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2" t="s">
        <v>3683</v>
      </c>
      <c r="B177" s="74">
        <v>736</v>
      </c>
      <c r="C177" s="74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2" t="s">
        <v>3684</v>
      </c>
      <c r="B178" s="74">
        <v>736</v>
      </c>
      <c r="C178" s="74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2" t="s">
        <v>3683</v>
      </c>
      <c r="B179" s="74">
        <v>745</v>
      </c>
      <c r="C179" s="74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2" t="s">
        <v>3684</v>
      </c>
      <c r="B180" s="74">
        <v>745</v>
      </c>
      <c r="C180" s="74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2" t="s">
        <v>3683</v>
      </c>
      <c r="B181" s="74">
        <v>748</v>
      </c>
      <c r="C181" s="74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2" t="s">
        <v>3684</v>
      </c>
      <c r="B182" s="74">
        <v>748</v>
      </c>
      <c r="C182" s="74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2" t="s">
        <v>3683</v>
      </c>
      <c r="B183" s="74">
        <v>750</v>
      </c>
      <c r="C183" s="74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2" t="s">
        <v>3684</v>
      </c>
      <c r="B184" s="74">
        <v>750</v>
      </c>
      <c r="C184" s="74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2" t="s">
        <v>3683</v>
      </c>
      <c r="B185" s="74">
        <v>754</v>
      </c>
      <c r="C185" s="74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2" t="s">
        <v>3684</v>
      </c>
      <c r="B186" s="74">
        <v>754</v>
      </c>
      <c r="C186" s="74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2" t="s">
        <v>3683</v>
      </c>
      <c r="B187" s="74">
        <v>757</v>
      </c>
      <c r="C187" s="74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2" t="s">
        <v>3684</v>
      </c>
      <c r="B188" s="74">
        <v>757</v>
      </c>
      <c r="C188" s="74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2" t="s">
        <v>3683</v>
      </c>
      <c r="B189" s="74">
        <v>758</v>
      </c>
      <c r="C189" s="74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2" t="s">
        <v>3684</v>
      </c>
      <c r="B190" s="74">
        <v>758</v>
      </c>
      <c r="C190" s="74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2" t="s">
        <v>3683</v>
      </c>
      <c r="B191" s="74">
        <v>760</v>
      </c>
      <c r="C191" s="74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2" t="s">
        <v>3684</v>
      </c>
      <c r="B192" s="74">
        <v>760</v>
      </c>
      <c r="C192" s="74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2" t="s">
        <v>3683</v>
      </c>
      <c r="B193" s="74">
        <v>773</v>
      </c>
      <c r="C193" s="74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2" t="s">
        <v>3684</v>
      </c>
      <c r="B194" s="74">
        <v>773</v>
      </c>
      <c r="C194" s="74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2" t="s">
        <v>3683</v>
      </c>
      <c r="B195" s="74">
        <v>775</v>
      </c>
      <c r="C195" s="74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2" t="s">
        <v>3684</v>
      </c>
      <c r="B196" s="74">
        <v>775</v>
      </c>
      <c r="C196" s="74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2" t="s">
        <v>3683</v>
      </c>
      <c r="B197" s="74">
        <v>779</v>
      </c>
      <c r="C197" s="74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2" t="s">
        <v>3684</v>
      </c>
      <c r="B198" s="74">
        <v>779</v>
      </c>
      <c r="C198" s="74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2" t="s">
        <v>3683</v>
      </c>
      <c r="B199" s="74">
        <v>784</v>
      </c>
      <c r="C199" s="74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2" t="s">
        <v>3684</v>
      </c>
      <c r="B200" s="74">
        <v>784</v>
      </c>
      <c r="C200" s="74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2" t="s">
        <v>3683</v>
      </c>
      <c r="B201" s="74">
        <v>788</v>
      </c>
      <c r="C201" s="74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2" t="s">
        <v>3684</v>
      </c>
      <c r="B202" s="74">
        <v>788</v>
      </c>
      <c r="C202" s="74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2" t="s">
        <v>3683</v>
      </c>
      <c r="B203" s="74">
        <v>792</v>
      </c>
      <c r="C203" s="74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2" t="s">
        <v>3684</v>
      </c>
      <c r="B204" s="74">
        <v>792</v>
      </c>
      <c r="C204" s="74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2" t="s">
        <v>3683</v>
      </c>
      <c r="B205" s="74">
        <v>796</v>
      </c>
      <c r="C205" s="74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2" t="s">
        <v>3684</v>
      </c>
      <c r="B206" s="74">
        <v>796</v>
      </c>
      <c r="C206" s="74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2" t="s">
        <v>3683</v>
      </c>
      <c r="B207" s="74">
        <v>802</v>
      </c>
      <c r="C207" s="74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2" t="s">
        <v>3684</v>
      </c>
      <c r="B208" s="74">
        <v>802</v>
      </c>
      <c r="C208" s="74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2" t="s">
        <v>3683</v>
      </c>
      <c r="B209" s="74">
        <v>803</v>
      </c>
      <c r="C209" s="74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2" t="s">
        <v>3684</v>
      </c>
      <c r="B210" s="74">
        <v>803</v>
      </c>
      <c r="C210" s="74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2" t="s">
        <v>3683</v>
      </c>
      <c r="B211" s="74">
        <v>805</v>
      </c>
      <c r="C211" s="74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2" t="s">
        <v>3684</v>
      </c>
      <c r="B212" s="74">
        <v>805</v>
      </c>
      <c r="C212" s="74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2" t="s">
        <v>3683</v>
      </c>
      <c r="B213" s="74">
        <v>820</v>
      </c>
      <c r="C213" s="74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2" t="s">
        <v>3684</v>
      </c>
      <c r="B214" s="74">
        <v>820</v>
      </c>
      <c r="C214" s="74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2" t="s">
        <v>3683</v>
      </c>
      <c r="B215" s="74">
        <v>830</v>
      </c>
      <c r="C215" s="74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2" t="s">
        <v>3684</v>
      </c>
      <c r="B216" s="74">
        <v>830</v>
      </c>
      <c r="C216" s="74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2" t="s">
        <v>3683</v>
      </c>
      <c r="B217" s="74">
        <v>855</v>
      </c>
      <c r="C217" s="74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2" t="s">
        <v>3684</v>
      </c>
      <c r="B218" s="74">
        <v>855</v>
      </c>
      <c r="C218" s="74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2" t="s">
        <v>3683</v>
      </c>
      <c r="B219" s="74">
        <v>870</v>
      </c>
      <c r="C219" s="74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2" t="s">
        <v>3684</v>
      </c>
      <c r="B220" s="74">
        <v>870</v>
      </c>
      <c r="C220" s="74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2" t="s">
        <v>3683</v>
      </c>
      <c r="B221" s="74">
        <v>880</v>
      </c>
      <c r="C221" s="74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2" t="s">
        <v>3684</v>
      </c>
      <c r="B222" s="74">
        <v>880</v>
      </c>
      <c r="C222" s="74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2" t="s">
        <v>3683</v>
      </c>
      <c r="B223" s="74">
        <v>882</v>
      </c>
      <c r="C223" s="74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2" t="s">
        <v>3684</v>
      </c>
      <c r="B224" s="74">
        <v>882</v>
      </c>
      <c r="C224" s="74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2" t="s">
        <v>3683</v>
      </c>
      <c r="B225" s="74">
        <v>884</v>
      </c>
      <c r="C225" s="74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2" t="s">
        <v>3684</v>
      </c>
      <c r="B226" s="74">
        <v>884</v>
      </c>
      <c r="C226" s="74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2" t="s">
        <v>3683</v>
      </c>
      <c r="B227" s="74">
        <v>886</v>
      </c>
      <c r="C227" s="74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2" t="s">
        <v>3684</v>
      </c>
      <c r="B228" s="74">
        <v>886</v>
      </c>
      <c r="C228" s="74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2" t="s">
        <v>3683</v>
      </c>
      <c r="B229" s="74">
        <v>888</v>
      </c>
      <c r="C229" s="74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2" t="s">
        <v>3684</v>
      </c>
      <c r="B230" s="74">
        <v>888</v>
      </c>
      <c r="C230" s="74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2" t="s">
        <v>3683</v>
      </c>
      <c r="B231" s="74">
        <v>890</v>
      </c>
      <c r="C231" s="74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2" t="s">
        <v>3684</v>
      </c>
      <c r="B232" s="74">
        <v>890</v>
      </c>
      <c r="C232" s="74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2" t="s">
        <v>3684</v>
      </c>
      <c r="B233" s="74">
        <v>905</v>
      </c>
      <c r="C233" s="74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2" t="s">
        <v>3681</v>
      </c>
      <c r="B234" s="74">
        <v>905</v>
      </c>
      <c r="C234" s="74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2" t="s">
        <v>3683</v>
      </c>
      <c r="B235" s="74">
        <v>910</v>
      </c>
      <c r="C235" s="74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2" t="s">
        <v>3684</v>
      </c>
      <c r="B236" s="74">
        <v>910</v>
      </c>
      <c r="C236" s="74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2" t="s">
        <v>3683</v>
      </c>
      <c r="B237" s="74">
        <v>930</v>
      </c>
      <c r="C237" s="74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2" t="s">
        <v>3684</v>
      </c>
      <c r="B238" s="74">
        <v>930</v>
      </c>
      <c r="C238" s="74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2" t="s">
        <v>3683</v>
      </c>
      <c r="B239" s="74">
        <v>950</v>
      </c>
      <c r="C239" s="74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2" t="s">
        <v>3684</v>
      </c>
      <c r="B240" s="74">
        <v>950</v>
      </c>
      <c r="C240" s="74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2" t="s">
        <v>3683</v>
      </c>
      <c r="B241" s="74">
        <v>960</v>
      </c>
      <c r="C241" s="74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2" t="s">
        <v>3684</v>
      </c>
      <c r="B242" s="74">
        <v>960</v>
      </c>
      <c r="C242" s="74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2" t="s">
        <v>3683</v>
      </c>
      <c r="B243" s="74">
        <v>965</v>
      </c>
      <c r="C243" s="74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2" t="s">
        <v>3684</v>
      </c>
      <c r="B244" s="74">
        <v>965</v>
      </c>
      <c r="C244" s="74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2" t="s">
        <v>3683</v>
      </c>
      <c r="B245" s="74">
        <v>970</v>
      </c>
      <c r="C245" s="74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2" t="s">
        <v>3684</v>
      </c>
      <c r="B246" s="74">
        <v>970</v>
      </c>
      <c r="C246" s="74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2" t="s">
        <v>3683</v>
      </c>
      <c r="B247" s="74">
        <v>980</v>
      </c>
      <c r="C247" s="74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2" t="s">
        <v>3684</v>
      </c>
      <c r="B248" s="74">
        <v>980</v>
      </c>
      <c r="C248" s="74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2" t="s">
        <v>3683</v>
      </c>
      <c r="B249" s="74">
        <v>990</v>
      </c>
      <c r="C249" s="74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1" t="s">
        <v>3684</v>
      </c>
      <c r="B250" s="69">
        <v>990</v>
      </c>
      <c r="C250" s="69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K83" sqref="K83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0" customFormat="1" x14ac:dyDescent="0.25">
      <c r="C1" s="80" t="s">
        <v>3672</v>
      </c>
      <c r="D1" s="80" t="s">
        <v>177</v>
      </c>
      <c r="E1" s="80" t="s">
        <v>3816</v>
      </c>
      <c r="F1" s="80" t="s">
        <v>178</v>
      </c>
      <c r="I1" s="107" t="s">
        <v>3746</v>
      </c>
      <c r="J1" s="107" t="s">
        <v>3745</v>
      </c>
      <c r="K1" s="80" t="s">
        <v>1</v>
      </c>
      <c r="L1" s="80" t="s">
        <v>169</v>
      </c>
      <c r="M1" s="80" t="s">
        <v>3688</v>
      </c>
      <c r="N1" s="80" t="s">
        <v>3778</v>
      </c>
    </row>
    <row r="2" spans="3:14" x14ac:dyDescent="0.25">
      <c r="C2" s="81">
        <v>2</v>
      </c>
      <c r="D2" s="81" t="s">
        <v>65</v>
      </c>
      <c r="E2" s="81">
        <v>89</v>
      </c>
      <c r="F2" s="81" t="s">
        <v>186</v>
      </c>
      <c r="G2" s="82" t="s">
        <v>1856</v>
      </c>
      <c r="H2" s="82"/>
      <c r="I2" s="11" t="s">
        <v>4028</v>
      </c>
      <c r="J2" s="11" t="s">
        <v>4029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1">
        <v>3</v>
      </c>
      <c r="D3" s="81" t="s">
        <v>142</v>
      </c>
      <c r="E3" s="81">
        <v>177</v>
      </c>
      <c r="F3" s="81" t="s">
        <v>187</v>
      </c>
      <c r="G3" s="82" t="s">
        <v>1857</v>
      </c>
      <c r="H3" s="82"/>
      <c r="I3" s="11" t="s">
        <v>3848</v>
      </c>
      <c r="J3" s="11" t="s">
        <v>3849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1">
        <v>7</v>
      </c>
      <c r="D4" s="81" t="s">
        <v>123</v>
      </c>
      <c r="E4" s="81">
        <v>178</v>
      </c>
      <c r="F4" s="81" t="s">
        <v>188</v>
      </c>
      <c r="G4" s="82" t="s">
        <v>1858</v>
      </c>
      <c r="H4" s="82"/>
      <c r="I4" s="111" t="s">
        <v>3825</v>
      </c>
      <c r="J4" s="11" t="s">
        <v>3824</v>
      </c>
      <c r="K4" s="82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1">
        <v>8</v>
      </c>
      <c r="D5" s="81" t="s">
        <v>118</v>
      </c>
      <c r="E5" s="81">
        <v>179</v>
      </c>
      <c r="F5" s="81" t="s">
        <v>189</v>
      </c>
      <c r="G5" s="82" t="s">
        <v>1859</v>
      </c>
      <c r="H5" s="82"/>
      <c r="I5" s="111" t="s">
        <v>3894</v>
      </c>
      <c r="J5" s="11" t="s">
        <v>3894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1">
        <v>9</v>
      </c>
      <c r="D6" s="81" t="s">
        <v>124</v>
      </c>
      <c r="E6" s="81">
        <v>221</v>
      </c>
      <c r="F6" s="81" t="s">
        <v>190</v>
      </c>
      <c r="G6" s="82" t="s">
        <v>1860</v>
      </c>
      <c r="H6" s="82"/>
      <c r="I6" s="111" t="s">
        <v>3827</v>
      </c>
      <c r="J6" s="11" t="s">
        <v>3826</v>
      </c>
      <c r="K6" t="s">
        <v>4002</v>
      </c>
      <c r="L6" t="s">
        <v>3685</v>
      </c>
      <c r="N6" t="s">
        <v>3995</v>
      </c>
    </row>
    <row r="7" spans="3:14" x14ac:dyDescent="0.25">
      <c r="C7" s="81">
        <v>10</v>
      </c>
      <c r="D7" s="81" t="s">
        <v>122</v>
      </c>
      <c r="E7" s="81">
        <v>500</v>
      </c>
      <c r="F7" s="81" t="s">
        <v>191</v>
      </c>
      <c r="G7" s="82" t="s">
        <v>1861</v>
      </c>
      <c r="H7" s="82"/>
      <c r="I7" s="111" t="s">
        <v>3895</v>
      </c>
      <c r="J7" s="11" t="s">
        <v>3896</v>
      </c>
      <c r="K7" t="s">
        <v>4003</v>
      </c>
      <c r="L7" t="s">
        <v>3680</v>
      </c>
      <c r="N7" t="s">
        <v>3983</v>
      </c>
    </row>
    <row r="8" spans="3:14" x14ac:dyDescent="0.25">
      <c r="C8" s="81">
        <v>11</v>
      </c>
      <c r="D8" s="81" t="s">
        <v>128</v>
      </c>
      <c r="E8" s="81">
        <v>504</v>
      </c>
      <c r="F8" s="81" t="s">
        <v>192</v>
      </c>
      <c r="G8" s="82" t="s">
        <v>1862</v>
      </c>
      <c r="H8" s="82"/>
      <c r="I8" s="11" t="s">
        <v>3704</v>
      </c>
      <c r="J8" s="11" t="s">
        <v>3705</v>
      </c>
      <c r="K8" t="s">
        <v>8</v>
      </c>
      <c r="L8" t="s">
        <v>170</v>
      </c>
      <c r="N8" t="s">
        <v>4008</v>
      </c>
    </row>
    <row r="9" spans="3:14" x14ac:dyDescent="0.25">
      <c r="C9" s="81">
        <v>12</v>
      </c>
      <c r="D9" s="81" t="s">
        <v>119</v>
      </c>
      <c r="E9" s="81">
        <v>508</v>
      </c>
      <c r="F9" s="81" t="s">
        <v>193</v>
      </c>
      <c r="G9" s="82" t="s">
        <v>1863</v>
      </c>
      <c r="H9" s="82"/>
      <c r="I9" s="111" t="s">
        <v>3831</v>
      </c>
      <c r="J9" s="11" t="s">
        <v>3830</v>
      </c>
      <c r="K9" t="s">
        <v>4</v>
      </c>
      <c r="L9" t="s">
        <v>3681</v>
      </c>
      <c r="N9" t="s">
        <v>3996</v>
      </c>
    </row>
    <row r="10" spans="3:14" x14ac:dyDescent="0.25">
      <c r="C10" s="81">
        <v>13</v>
      </c>
      <c r="D10" s="81" t="s">
        <v>125</v>
      </c>
      <c r="E10" s="81">
        <v>514</v>
      </c>
      <c r="F10" s="81" t="s">
        <v>194</v>
      </c>
      <c r="G10" s="82" t="s">
        <v>1864</v>
      </c>
      <c r="H10" s="82"/>
      <c r="I10" s="11" t="s">
        <v>3822</v>
      </c>
      <c r="J10" s="11" t="s">
        <v>3823</v>
      </c>
      <c r="K10" t="s">
        <v>3980</v>
      </c>
      <c r="L10" t="s">
        <v>3687</v>
      </c>
      <c r="N10" t="s">
        <v>3930</v>
      </c>
    </row>
    <row r="11" spans="3:14" x14ac:dyDescent="0.25">
      <c r="C11" s="81">
        <v>14</v>
      </c>
      <c r="D11" s="81" t="s">
        <v>121</v>
      </c>
      <c r="E11" s="81">
        <v>518</v>
      </c>
      <c r="F11" s="81" t="s">
        <v>195</v>
      </c>
      <c r="G11" s="82" t="s">
        <v>1865</v>
      </c>
      <c r="H11" s="82"/>
      <c r="I11" s="111" t="s">
        <v>3897</v>
      </c>
      <c r="J11" s="11" t="s">
        <v>3898</v>
      </c>
      <c r="K11" t="s">
        <v>3981</v>
      </c>
      <c r="N11" t="s">
        <v>4010</v>
      </c>
    </row>
    <row r="12" spans="3:14" x14ac:dyDescent="0.25">
      <c r="C12" s="81">
        <v>15</v>
      </c>
      <c r="D12" s="81" t="s">
        <v>126</v>
      </c>
      <c r="E12" s="81">
        <v>522</v>
      </c>
      <c r="F12" s="81" t="s">
        <v>196</v>
      </c>
      <c r="G12" s="82" t="s">
        <v>1866</v>
      </c>
      <c r="H12" s="82"/>
      <c r="I12" s="111" t="s">
        <v>3834</v>
      </c>
      <c r="J12" s="11" t="s">
        <v>3835</v>
      </c>
      <c r="K12" t="s">
        <v>3959</v>
      </c>
      <c r="N12" t="s">
        <v>4033</v>
      </c>
    </row>
    <row r="13" spans="3:14" x14ac:dyDescent="0.25">
      <c r="C13" s="81">
        <v>16</v>
      </c>
      <c r="D13" s="81" t="s">
        <v>120</v>
      </c>
      <c r="E13" s="81">
        <v>526</v>
      </c>
      <c r="F13" s="81" t="s">
        <v>197</v>
      </c>
      <c r="G13" s="82" t="s">
        <v>1867</v>
      </c>
      <c r="H13" s="82"/>
      <c r="I13" s="111" t="s">
        <v>3833</v>
      </c>
      <c r="J13" s="11" t="s">
        <v>3832</v>
      </c>
      <c r="K13" t="s">
        <v>3960</v>
      </c>
      <c r="N13" t="s">
        <v>3800</v>
      </c>
    </row>
    <row r="14" spans="3:14" x14ac:dyDescent="0.25">
      <c r="C14" s="81">
        <v>17</v>
      </c>
      <c r="D14" s="81" t="s">
        <v>127</v>
      </c>
      <c r="E14" s="81">
        <v>528</v>
      </c>
      <c r="F14" s="81" t="s">
        <v>198</v>
      </c>
      <c r="G14" s="82" t="s">
        <v>1868</v>
      </c>
      <c r="H14" s="82"/>
      <c r="I14" s="111" t="s">
        <v>3838</v>
      </c>
      <c r="J14" s="11" t="s">
        <v>3836</v>
      </c>
      <c r="K14" t="s">
        <v>5</v>
      </c>
      <c r="N14" t="s">
        <v>4011</v>
      </c>
    </row>
    <row r="15" spans="3:14" x14ac:dyDescent="0.25">
      <c r="C15" s="81">
        <v>29</v>
      </c>
      <c r="D15" s="81" t="s">
        <v>116</v>
      </c>
      <c r="E15" s="81">
        <v>632</v>
      </c>
      <c r="F15" s="81" t="s">
        <v>199</v>
      </c>
      <c r="G15" s="82" t="s">
        <v>1869</v>
      </c>
      <c r="H15" s="82"/>
      <c r="I15" s="111" t="s">
        <v>3938</v>
      </c>
      <c r="J15" s="11" t="s">
        <v>3939</v>
      </c>
      <c r="K15" t="s">
        <v>6</v>
      </c>
      <c r="N15" t="s">
        <v>3801</v>
      </c>
    </row>
    <row r="16" spans="3:14" x14ac:dyDescent="0.25">
      <c r="C16" s="81">
        <v>30</v>
      </c>
      <c r="D16" s="81" t="s">
        <v>117</v>
      </c>
      <c r="E16" s="81">
        <v>1</v>
      </c>
      <c r="F16" s="81" t="s">
        <v>200</v>
      </c>
      <c r="G16" s="82" t="s">
        <v>1870</v>
      </c>
      <c r="H16" s="82"/>
      <c r="I16" s="111" t="s">
        <v>3828</v>
      </c>
      <c r="J16" s="11" t="s">
        <v>3829</v>
      </c>
      <c r="K16" t="s">
        <v>4004</v>
      </c>
      <c r="N16" t="s">
        <v>3777</v>
      </c>
    </row>
    <row r="17" spans="3:14" x14ac:dyDescent="0.25">
      <c r="C17" s="81">
        <v>31</v>
      </c>
      <c r="D17" s="81" t="s">
        <v>144</v>
      </c>
      <c r="E17" s="81">
        <v>2</v>
      </c>
      <c r="F17" s="81" t="s">
        <v>201</v>
      </c>
      <c r="G17" s="82" t="s">
        <v>1871</v>
      </c>
      <c r="H17" s="82"/>
      <c r="I17" s="11" t="s">
        <v>3706</v>
      </c>
      <c r="J17" s="11" t="s">
        <v>3707</v>
      </c>
      <c r="K17" t="s">
        <v>4005</v>
      </c>
      <c r="N17" t="s">
        <v>3802</v>
      </c>
    </row>
    <row r="18" spans="3:14" x14ac:dyDescent="0.25">
      <c r="C18" s="81">
        <v>33</v>
      </c>
      <c r="D18" s="81" t="s">
        <v>94</v>
      </c>
      <c r="E18" s="81">
        <v>89</v>
      </c>
      <c r="F18" s="81" t="s">
        <v>202</v>
      </c>
      <c r="G18" s="82" t="s">
        <v>1872</v>
      </c>
      <c r="H18" s="82"/>
      <c r="I18" s="11" t="s">
        <v>3899</v>
      </c>
      <c r="J18" s="11" t="s">
        <v>3900</v>
      </c>
      <c r="K18" t="s">
        <v>4006</v>
      </c>
      <c r="N18" t="s">
        <v>4009</v>
      </c>
    </row>
    <row r="19" spans="3:14" x14ac:dyDescent="0.25">
      <c r="C19" s="81">
        <v>34</v>
      </c>
      <c r="D19" s="81" t="s">
        <v>96</v>
      </c>
      <c r="E19" s="81">
        <v>133</v>
      </c>
      <c r="F19" s="81" t="s">
        <v>203</v>
      </c>
      <c r="G19" s="82" t="s">
        <v>1873</v>
      </c>
      <c r="H19" s="82"/>
      <c r="I19" s="111" t="s">
        <v>3843</v>
      </c>
      <c r="J19" s="11" t="s">
        <v>3844</v>
      </c>
      <c r="K19" t="s">
        <v>3962</v>
      </c>
      <c r="N19" t="s">
        <v>3795</v>
      </c>
    </row>
    <row r="20" spans="3:14" x14ac:dyDescent="0.25">
      <c r="C20" s="81">
        <v>35</v>
      </c>
      <c r="D20" s="81" t="s">
        <v>50</v>
      </c>
      <c r="E20" s="81">
        <v>180</v>
      </c>
      <c r="F20" s="81" t="s">
        <v>204</v>
      </c>
      <c r="G20" s="82" t="s">
        <v>1874</v>
      </c>
      <c r="H20" s="82"/>
      <c r="I20" s="111" t="s">
        <v>3840</v>
      </c>
      <c r="J20" s="11" t="s">
        <v>3840</v>
      </c>
      <c r="K20" t="s">
        <v>3961</v>
      </c>
      <c r="N20" t="s">
        <v>3779</v>
      </c>
    </row>
    <row r="21" spans="3:14" x14ac:dyDescent="0.25">
      <c r="C21" s="81">
        <v>37</v>
      </c>
      <c r="D21" s="81" t="s">
        <v>143</v>
      </c>
      <c r="E21" s="81">
        <v>500</v>
      </c>
      <c r="F21" s="81" t="s">
        <v>205</v>
      </c>
      <c r="G21" s="82" t="s">
        <v>1875</v>
      </c>
      <c r="H21" s="82"/>
      <c r="I21" s="111" t="s">
        <v>3846</v>
      </c>
      <c r="J21" s="11" t="s">
        <v>3845</v>
      </c>
      <c r="K21" t="s">
        <v>9</v>
      </c>
      <c r="N21" t="s">
        <v>4012</v>
      </c>
    </row>
    <row r="22" spans="3:14" x14ac:dyDescent="0.25">
      <c r="C22" s="81">
        <v>42</v>
      </c>
      <c r="D22" s="81" t="s">
        <v>145</v>
      </c>
      <c r="E22" s="81">
        <v>632</v>
      </c>
      <c r="F22" s="81" t="s">
        <v>206</v>
      </c>
      <c r="G22" s="82" t="s">
        <v>1876</v>
      </c>
      <c r="H22" s="82"/>
      <c r="I22" s="111" t="s">
        <v>3934</v>
      </c>
      <c r="J22" s="11" t="s">
        <v>3936</v>
      </c>
      <c r="K22" t="s">
        <v>7</v>
      </c>
      <c r="N22" t="s">
        <v>3997</v>
      </c>
    </row>
    <row r="23" spans="3:14" x14ac:dyDescent="0.25">
      <c r="C23" s="81">
        <v>45</v>
      </c>
      <c r="D23" s="81" t="s">
        <v>130</v>
      </c>
      <c r="E23" s="81">
        <v>1</v>
      </c>
      <c r="F23" s="81" t="s">
        <v>207</v>
      </c>
      <c r="G23" s="82" t="s">
        <v>1877</v>
      </c>
      <c r="H23" s="82"/>
      <c r="I23" s="111" t="s">
        <v>3935</v>
      </c>
      <c r="J23" s="11" t="s">
        <v>3937</v>
      </c>
      <c r="N23" t="s">
        <v>4031</v>
      </c>
    </row>
    <row r="24" spans="3:14" x14ac:dyDescent="0.25">
      <c r="C24" s="81">
        <v>47</v>
      </c>
      <c r="D24" s="81" t="s">
        <v>141</v>
      </c>
      <c r="E24" s="81">
        <v>2</v>
      </c>
      <c r="F24" s="81" t="s">
        <v>208</v>
      </c>
      <c r="G24" s="82" t="s">
        <v>1878</v>
      </c>
      <c r="H24" s="82"/>
      <c r="I24" s="111" t="s">
        <v>3944</v>
      </c>
      <c r="J24" s="11" t="s">
        <v>3945</v>
      </c>
      <c r="N24" t="s">
        <v>4030</v>
      </c>
    </row>
    <row r="25" spans="3:14" x14ac:dyDescent="0.25">
      <c r="C25" s="81">
        <v>52</v>
      </c>
      <c r="D25" s="81" t="s">
        <v>136</v>
      </c>
      <c r="E25" s="81">
        <v>3</v>
      </c>
      <c r="F25" s="81" t="s">
        <v>209</v>
      </c>
      <c r="G25" s="82" t="s">
        <v>1879</v>
      </c>
      <c r="H25" s="82"/>
      <c r="I25" s="11" t="s">
        <v>3710</v>
      </c>
      <c r="J25" s="11" t="s">
        <v>3711</v>
      </c>
      <c r="N25" t="s">
        <v>3998</v>
      </c>
    </row>
    <row r="26" spans="3:14" x14ac:dyDescent="0.25">
      <c r="C26" s="81">
        <v>57</v>
      </c>
      <c r="D26" s="81" t="s">
        <v>137</v>
      </c>
      <c r="E26" s="81">
        <v>4</v>
      </c>
      <c r="F26" s="81" t="s">
        <v>210</v>
      </c>
      <c r="G26" s="82" t="s">
        <v>1880</v>
      </c>
      <c r="H26" s="82"/>
      <c r="I26" s="111" t="s">
        <v>3839</v>
      </c>
      <c r="J26" s="11" t="s">
        <v>3837</v>
      </c>
      <c r="N26" t="s">
        <v>3792</v>
      </c>
    </row>
    <row r="27" spans="3:14" x14ac:dyDescent="0.25">
      <c r="C27" s="81">
        <v>59</v>
      </c>
      <c r="D27" s="81" t="s">
        <v>140</v>
      </c>
      <c r="E27" s="81">
        <v>5</v>
      </c>
      <c r="F27" s="81" t="s">
        <v>211</v>
      </c>
      <c r="G27" s="82" t="s">
        <v>1881</v>
      </c>
      <c r="H27" s="82"/>
      <c r="I27" s="11" t="s">
        <v>4041</v>
      </c>
      <c r="J27" s="11" t="s">
        <v>4042</v>
      </c>
      <c r="N27" t="s">
        <v>3781</v>
      </c>
    </row>
    <row r="28" spans="3:14" x14ac:dyDescent="0.25">
      <c r="C28" s="81">
        <v>62</v>
      </c>
      <c r="D28" s="81" t="s">
        <v>135</v>
      </c>
      <c r="E28" s="81">
        <v>6</v>
      </c>
      <c r="F28" s="81" t="s">
        <v>212</v>
      </c>
      <c r="G28" s="82" t="s">
        <v>1882</v>
      </c>
      <c r="H28" s="82"/>
      <c r="I28" s="11" t="s">
        <v>3903</v>
      </c>
      <c r="J28" s="11" t="s">
        <v>3904</v>
      </c>
      <c r="N28" t="s">
        <v>3993</v>
      </c>
    </row>
    <row r="29" spans="3:14" x14ac:dyDescent="0.25">
      <c r="C29" s="81">
        <v>63</v>
      </c>
      <c r="D29" s="81" t="s">
        <v>134</v>
      </c>
      <c r="E29" s="81">
        <v>7</v>
      </c>
      <c r="F29" s="81" t="s">
        <v>213</v>
      </c>
      <c r="G29" s="82" t="s">
        <v>1883</v>
      </c>
      <c r="H29" s="82"/>
      <c r="I29" s="11" t="s">
        <v>3891</v>
      </c>
      <c r="J29" s="11" t="s">
        <v>3892</v>
      </c>
      <c r="N29" t="s">
        <v>4032</v>
      </c>
    </row>
    <row r="30" spans="3:14" x14ac:dyDescent="0.25">
      <c r="C30" s="81">
        <v>64</v>
      </c>
      <c r="D30" s="81" t="s">
        <v>31</v>
      </c>
      <c r="E30" s="81">
        <v>8</v>
      </c>
      <c r="F30" s="81" t="s">
        <v>214</v>
      </c>
      <c r="G30" s="82" t="s">
        <v>1884</v>
      </c>
      <c r="H30" s="82"/>
      <c r="I30" s="11" t="s">
        <v>3901</v>
      </c>
      <c r="J30" s="11" t="s">
        <v>3902</v>
      </c>
      <c r="N30" t="s">
        <v>3999</v>
      </c>
    </row>
    <row r="31" spans="3:14" x14ac:dyDescent="0.25">
      <c r="C31" s="81">
        <v>70</v>
      </c>
      <c r="D31" s="81" t="s">
        <v>90</v>
      </c>
      <c r="E31" s="81">
        <v>9</v>
      </c>
      <c r="F31" s="81" t="s">
        <v>215</v>
      </c>
      <c r="G31" s="82" t="s">
        <v>1885</v>
      </c>
      <c r="H31" s="82"/>
      <c r="I31" s="11" t="s">
        <v>3708</v>
      </c>
      <c r="J31" s="11" t="s">
        <v>3709</v>
      </c>
      <c r="N31" t="s">
        <v>3793</v>
      </c>
    </row>
    <row r="32" spans="3:14" x14ac:dyDescent="0.25">
      <c r="C32" s="81">
        <v>72</v>
      </c>
      <c r="D32" s="81" t="s">
        <v>146</v>
      </c>
      <c r="E32" s="81">
        <v>10</v>
      </c>
      <c r="F32" s="81" t="s">
        <v>216</v>
      </c>
      <c r="G32" s="82" t="s">
        <v>1886</v>
      </c>
      <c r="H32" s="82"/>
      <c r="I32" s="11" t="s">
        <v>3958</v>
      </c>
      <c r="J32" s="11" t="s">
        <v>3957</v>
      </c>
      <c r="N32" t="s">
        <v>4000</v>
      </c>
    </row>
    <row r="33" spans="3:14" x14ac:dyDescent="0.25">
      <c r="C33" s="81">
        <v>77</v>
      </c>
      <c r="D33" s="81" t="s">
        <v>111</v>
      </c>
      <c r="E33" s="81">
        <v>11</v>
      </c>
      <c r="F33" s="81" t="s">
        <v>217</v>
      </c>
      <c r="G33" s="82" t="s">
        <v>1887</v>
      </c>
      <c r="H33" s="82"/>
      <c r="I33" s="111" t="s">
        <v>3841</v>
      </c>
      <c r="J33" s="11" t="s">
        <v>3842</v>
      </c>
      <c r="N33" t="s">
        <v>4021</v>
      </c>
    </row>
    <row r="34" spans="3:14" x14ac:dyDescent="0.25">
      <c r="C34" s="81">
        <v>82</v>
      </c>
      <c r="D34" s="81" t="s">
        <v>131</v>
      </c>
      <c r="E34" s="81">
        <v>12</v>
      </c>
      <c r="F34" s="81" t="s">
        <v>218</v>
      </c>
      <c r="G34" s="82" t="s">
        <v>1888</v>
      </c>
      <c r="H34" s="82"/>
      <c r="I34" s="11" t="s">
        <v>3702</v>
      </c>
      <c r="J34" s="11" t="s">
        <v>18</v>
      </c>
      <c r="N34" t="s">
        <v>3780</v>
      </c>
    </row>
    <row r="35" spans="3:14" x14ac:dyDescent="0.25">
      <c r="C35" s="81">
        <v>97</v>
      </c>
      <c r="D35" s="81" t="s">
        <v>113</v>
      </c>
      <c r="E35" s="81">
        <v>99</v>
      </c>
      <c r="F35" s="81" t="s">
        <v>219</v>
      </c>
      <c r="G35" s="82" t="s">
        <v>1889</v>
      </c>
      <c r="H35" s="82"/>
      <c r="I35" s="11" t="s">
        <v>3712</v>
      </c>
      <c r="J35" s="11" t="s">
        <v>3712</v>
      </c>
      <c r="N35" t="s">
        <v>3776</v>
      </c>
    </row>
    <row r="36" spans="3:14" x14ac:dyDescent="0.25">
      <c r="C36" s="81">
        <v>105</v>
      </c>
      <c r="D36" s="81" t="s">
        <v>88</v>
      </c>
      <c r="E36" s="81">
        <v>1</v>
      </c>
      <c r="F36" s="81" t="s">
        <v>220</v>
      </c>
      <c r="G36" s="82" t="s">
        <v>1890</v>
      </c>
      <c r="H36" s="82"/>
      <c r="I36" s="11" t="s">
        <v>4026</v>
      </c>
      <c r="J36" s="11" t="s">
        <v>4027</v>
      </c>
      <c r="N36" t="s">
        <v>4034</v>
      </c>
    </row>
    <row r="37" spans="3:14" x14ac:dyDescent="0.25">
      <c r="C37" s="81">
        <v>107</v>
      </c>
      <c r="D37" s="81" t="s">
        <v>139</v>
      </c>
      <c r="E37" s="81">
        <v>2</v>
      </c>
      <c r="F37" s="81" t="s">
        <v>221</v>
      </c>
      <c r="G37" s="82" t="s">
        <v>1891</v>
      </c>
      <c r="H37" s="82"/>
      <c r="I37" s="111" t="s">
        <v>3847</v>
      </c>
      <c r="J37" s="11" t="s">
        <v>3847</v>
      </c>
      <c r="N37" t="s">
        <v>4001</v>
      </c>
    </row>
    <row r="38" spans="3:14" x14ac:dyDescent="0.25">
      <c r="C38" s="81">
        <v>112</v>
      </c>
      <c r="D38" s="81" t="s">
        <v>115</v>
      </c>
      <c r="E38" s="81">
        <v>3</v>
      </c>
      <c r="F38" s="81" t="s">
        <v>222</v>
      </c>
      <c r="G38" s="82" t="s">
        <v>1892</v>
      </c>
      <c r="H38" s="82"/>
      <c r="I38" s="11" t="s">
        <v>3713</v>
      </c>
      <c r="J38" s="11" t="s">
        <v>3714</v>
      </c>
      <c r="N38" t="s">
        <v>3775</v>
      </c>
    </row>
    <row r="39" spans="3:14" x14ac:dyDescent="0.25">
      <c r="C39" s="81">
        <v>113</v>
      </c>
      <c r="D39" s="81" t="s">
        <v>114</v>
      </c>
      <c r="E39" s="81">
        <v>4</v>
      </c>
      <c r="F39" s="81" t="s">
        <v>223</v>
      </c>
      <c r="G39" s="82" t="s">
        <v>1893</v>
      </c>
      <c r="H39" s="82"/>
      <c r="I39" s="11" t="s">
        <v>3782</v>
      </c>
      <c r="J39" s="11" t="s">
        <v>3783</v>
      </c>
      <c r="N39" t="s">
        <v>3984</v>
      </c>
    </row>
    <row r="40" spans="3:14" x14ac:dyDescent="0.25">
      <c r="C40" s="81">
        <v>117</v>
      </c>
      <c r="D40" s="81" t="s">
        <v>132</v>
      </c>
      <c r="E40" s="81">
        <v>5</v>
      </c>
      <c r="F40" s="81" t="s">
        <v>224</v>
      </c>
      <c r="G40" s="82" t="s">
        <v>1894</v>
      </c>
      <c r="H40" s="82"/>
      <c r="I40" s="11" t="s">
        <v>3967</v>
      </c>
      <c r="J40" s="11" t="s">
        <v>3968</v>
      </c>
      <c r="N40" t="s">
        <v>3794</v>
      </c>
    </row>
    <row r="41" spans="3:14" x14ac:dyDescent="0.25">
      <c r="C41" s="81">
        <v>120</v>
      </c>
      <c r="D41" s="81" t="s">
        <v>107</v>
      </c>
      <c r="E41" s="81">
        <v>6</v>
      </c>
      <c r="F41" s="81" t="s">
        <v>225</v>
      </c>
      <c r="G41" s="82" t="s">
        <v>1895</v>
      </c>
      <c r="H41" s="82"/>
      <c r="I41" s="11" t="s">
        <v>3715</v>
      </c>
      <c r="J41" s="11" t="s">
        <v>3716</v>
      </c>
    </row>
    <row r="42" spans="3:14" x14ac:dyDescent="0.25">
      <c r="C42" s="81">
        <v>122</v>
      </c>
      <c r="D42" s="81" t="s">
        <v>129</v>
      </c>
      <c r="E42" s="81">
        <v>7</v>
      </c>
      <c r="F42" s="81" t="s">
        <v>226</v>
      </c>
      <c r="G42" s="82" t="s">
        <v>1896</v>
      </c>
      <c r="H42" s="82"/>
      <c r="I42" s="11" t="s">
        <v>3717</v>
      </c>
      <c r="J42" s="11" t="s">
        <v>3718</v>
      </c>
    </row>
    <row r="43" spans="3:14" x14ac:dyDescent="0.25">
      <c r="C43" s="81">
        <v>127</v>
      </c>
      <c r="D43" s="81" t="s">
        <v>112</v>
      </c>
      <c r="E43" s="81">
        <v>8</v>
      </c>
      <c r="F43" s="81" t="s">
        <v>227</v>
      </c>
      <c r="G43" s="82" t="s">
        <v>1897</v>
      </c>
      <c r="H43" s="82"/>
      <c r="I43" s="11" t="s">
        <v>3905</v>
      </c>
      <c r="J43" s="11" t="s">
        <v>3906</v>
      </c>
    </row>
    <row r="44" spans="3:14" x14ac:dyDescent="0.25">
      <c r="C44" s="81">
        <v>140</v>
      </c>
      <c r="D44" s="81" t="s">
        <v>72</v>
      </c>
      <c r="E44" s="81">
        <v>9</v>
      </c>
      <c r="F44" s="81" t="s">
        <v>228</v>
      </c>
      <c r="G44" s="82" t="s">
        <v>1898</v>
      </c>
      <c r="H44" s="82"/>
      <c r="I44" s="11" t="s">
        <v>3907</v>
      </c>
      <c r="J44" s="11" t="s">
        <v>3908</v>
      </c>
    </row>
    <row r="45" spans="3:14" x14ac:dyDescent="0.25">
      <c r="C45" s="81">
        <v>150</v>
      </c>
      <c r="D45" s="81" t="s">
        <v>87</v>
      </c>
      <c r="E45" s="81">
        <v>10</v>
      </c>
      <c r="F45" s="81" t="s">
        <v>229</v>
      </c>
      <c r="G45" s="82" t="s">
        <v>1899</v>
      </c>
      <c r="H45" s="82"/>
      <c r="I45" s="11" t="s">
        <v>3719</v>
      </c>
      <c r="J45" s="11" t="s">
        <v>3720</v>
      </c>
    </row>
    <row r="46" spans="3:14" x14ac:dyDescent="0.25">
      <c r="C46" s="81">
        <v>160</v>
      </c>
      <c r="D46" s="81" t="s">
        <v>61</v>
      </c>
      <c r="E46" s="81">
        <v>11</v>
      </c>
      <c r="F46" s="81" t="s">
        <v>230</v>
      </c>
      <c r="G46" s="82" t="s">
        <v>1900</v>
      </c>
      <c r="H46" s="82"/>
      <c r="I46" s="111" t="s">
        <v>3854</v>
      </c>
      <c r="J46" s="11" t="s">
        <v>3854</v>
      </c>
    </row>
    <row r="47" spans="3:14" x14ac:dyDescent="0.25">
      <c r="C47" s="81">
        <v>185</v>
      </c>
      <c r="D47" s="81" t="s">
        <v>45</v>
      </c>
      <c r="E47" s="81">
        <v>12</v>
      </c>
      <c r="F47" s="81" t="s">
        <v>231</v>
      </c>
      <c r="G47" s="82" t="s">
        <v>1901</v>
      </c>
      <c r="H47" s="82"/>
      <c r="I47" s="111" t="s">
        <v>3853</v>
      </c>
      <c r="J47" s="11" t="s">
        <v>3852</v>
      </c>
    </row>
    <row r="48" spans="3:14" x14ac:dyDescent="0.25">
      <c r="C48" s="81">
        <v>205</v>
      </c>
      <c r="D48" s="81" t="s">
        <v>34</v>
      </c>
      <c r="E48" s="81">
        <v>13</v>
      </c>
      <c r="F48" s="81" t="s">
        <v>232</v>
      </c>
      <c r="G48" s="82" t="s">
        <v>1902</v>
      </c>
      <c r="H48" s="82"/>
      <c r="I48" s="111" t="s">
        <v>3851</v>
      </c>
      <c r="J48" s="11" t="s">
        <v>3850</v>
      </c>
    </row>
    <row r="49" spans="3:10" x14ac:dyDescent="0.25">
      <c r="C49" s="81">
        <v>215</v>
      </c>
      <c r="D49" s="81" t="s">
        <v>133</v>
      </c>
      <c r="E49" s="81">
        <v>14</v>
      </c>
      <c r="F49" s="81" t="s">
        <v>233</v>
      </c>
      <c r="G49" s="82" t="s">
        <v>1903</v>
      </c>
      <c r="H49" s="82"/>
      <c r="I49" s="11" t="s">
        <v>3721</v>
      </c>
      <c r="J49" s="11" t="s">
        <v>3722</v>
      </c>
    </row>
    <row r="50" spans="3:10" x14ac:dyDescent="0.25">
      <c r="C50" s="81">
        <v>245</v>
      </c>
      <c r="D50" s="81" t="s">
        <v>149</v>
      </c>
      <c r="E50" s="81">
        <v>15</v>
      </c>
      <c r="F50" s="81" t="s">
        <v>234</v>
      </c>
      <c r="G50" s="82" t="s">
        <v>1904</v>
      </c>
      <c r="H50" s="82"/>
      <c r="I50" s="11" t="s">
        <v>3946</v>
      </c>
      <c r="J50" s="11" t="s">
        <v>3947</v>
      </c>
    </row>
    <row r="51" spans="3:10" x14ac:dyDescent="0.25">
      <c r="C51" s="81">
        <v>250</v>
      </c>
      <c r="D51" s="81" t="s">
        <v>37</v>
      </c>
      <c r="E51" s="81">
        <v>16</v>
      </c>
      <c r="F51" s="81" t="s">
        <v>235</v>
      </c>
      <c r="G51" s="82" t="s">
        <v>1905</v>
      </c>
      <c r="H51" s="82"/>
      <c r="I51" s="11" t="s">
        <v>3974</v>
      </c>
      <c r="J51" s="11" t="s">
        <v>3975</v>
      </c>
    </row>
    <row r="52" spans="3:10" x14ac:dyDescent="0.25">
      <c r="C52" s="81">
        <v>255</v>
      </c>
      <c r="D52" s="81" t="s">
        <v>91</v>
      </c>
      <c r="E52" s="81">
        <v>17</v>
      </c>
      <c r="F52" s="81" t="s">
        <v>236</v>
      </c>
      <c r="G52" s="82" t="s">
        <v>1906</v>
      </c>
      <c r="H52" s="82"/>
      <c r="I52" s="11" t="s">
        <v>3698</v>
      </c>
      <c r="J52" s="11" t="s">
        <v>14</v>
      </c>
    </row>
    <row r="53" spans="3:10" x14ac:dyDescent="0.25">
      <c r="C53" s="81">
        <v>260</v>
      </c>
      <c r="D53" s="81" t="s">
        <v>92</v>
      </c>
      <c r="E53" s="81">
        <v>18</v>
      </c>
      <c r="F53" s="81" t="s">
        <v>237</v>
      </c>
      <c r="G53" s="82" t="s">
        <v>1907</v>
      </c>
      <c r="H53" s="82"/>
      <c r="I53" s="11" t="s">
        <v>3723</v>
      </c>
      <c r="J53" s="11" t="s">
        <v>3724</v>
      </c>
    </row>
    <row r="54" spans="3:10" x14ac:dyDescent="0.25">
      <c r="C54" s="81">
        <v>270</v>
      </c>
      <c r="D54" s="81" t="s">
        <v>71</v>
      </c>
      <c r="E54" s="81">
        <v>99</v>
      </c>
      <c r="F54" s="81" t="s">
        <v>238</v>
      </c>
      <c r="G54" s="82" t="s">
        <v>1908</v>
      </c>
      <c r="H54" s="82"/>
      <c r="I54" s="11" t="s">
        <v>4022</v>
      </c>
      <c r="J54" s="11" t="s">
        <v>4023</v>
      </c>
    </row>
    <row r="55" spans="3:10" x14ac:dyDescent="0.25">
      <c r="C55" s="81">
        <v>285</v>
      </c>
      <c r="D55" s="81" t="s">
        <v>43</v>
      </c>
      <c r="E55" s="81">
        <v>1</v>
      </c>
      <c r="F55" s="81" t="s">
        <v>239</v>
      </c>
      <c r="G55" s="82" t="s">
        <v>1909</v>
      </c>
      <c r="H55" s="82"/>
      <c r="I55" s="111" t="s">
        <v>3879</v>
      </c>
      <c r="J55" s="11" t="s">
        <v>3880</v>
      </c>
    </row>
    <row r="56" spans="3:10" x14ac:dyDescent="0.25">
      <c r="C56" s="81">
        <v>290</v>
      </c>
      <c r="D56" s="81" t="s">
        <v>54</v>
      </c>
      <c r="E56" s="81">
        <v>2</v>
      </c>
      <c r="F56" s="81" t="s">
        <v>240</v>
      </c>
      <c r="G56" s="82" t="s">
        <v>1910</v>
      </c>
      <c r="H56" s="82"/>
      <c r="I56" s="11" t="s">
        <v>3725</v>
      </c>
      <c r="J56" s="11" t="s">
        <v>3726</v>
      </c>
    </row>
    <row r="57" spans="3:10" x14ac:dyDescent="0.25">
      <c r="C57" s="81">
        <v>295</v>
      </c>
      <c r="D57" s="81" t="s">
        <v>73</v>
      </c>
      <c r="E57" s="81">
        <v>3</v>
      </c>
      <c r="F57" s="81" t="s">
        <v>241</v>
      </c>
      <c r="G57" s="82" t="s">
        <v>1911</v>
      </c>
      <c r="H57" s="82"/>
      <c r="I57" s="11" t="s">
        <v>3774</v>
      </c>
      <c r="J57" s="11" t="s">
        <v>3771</v>
      </c>
    </row>
    <row r="58" spans="3:10" x14ac:dyDescent="0.25">
      <c r="C58" s="81">
        <v>320</v>
      </c>
      <c r="D58" s="81" t="s">
        <v>105</v>
      </c>
      <c r="E58" s="81">
        <v>4</v>
      </c>
      <c r="F58" s="81" t="s">
        <v>3796</v>
      </c>
      <c r="G58" s="82" t="s">
        <v>1912</v>
      </c>
      <c r="H58" s="82"/>
      <c r="I58" s="11" t="s">
        <v>3883</v>
      </c>
      <c r="J58" s="11" t="s">
        <v>3884</v>
      </c>
    </row>
    <row r="59" spans="3:10" x14ac:dyDescent="0.25">
      <c r="C59" s="81">
        <v>345</v>
      </c>
      <c r="D59" s="81" t="s">
        <v>38</v>
      </c>
      <c r="E59" s="81">
        <v>5</v>
      </c>
      <c r="F59" s="81" t="s">
        <v>242</v>
      </c>
      <c r="G59" s="82" t="s">
        <v>1913</v>
      </c>
      <c r="H59" s="82"/>
      <c r="I59" s="11" t="s">
        <v>3940</v>
      </c>
      <c r="J59" s="11" t="s">
        <v>3941</v>
      </c>
    </row>
    <row r="60" spans="3:10" x14ac:dyDescent="0.25">
      <c r="C60" s="81">
        <v>350</v>
      </c>
      <c r="D60" s="81" t="s">
        <v>74</v>
      </c>
      <c r="E60" s="81">
        <v>6</v>
      </c>
      <c r="F60" s="81" t="s">
        <v>243</v>
      </c>
      <c r="G60" s="82" t="s">
        <v>1914</v>
      </c>
      <c r="H60" s="82"/>
      <c r="I60" s="11" t="s">
        <v>3700</v>
      </c>
      <c r="J60" s="11" t="s">
        <v>16</v>
      </c>
    </row>
    <row r="61" spans="3:10" x14ac:dyDescent="0.25">
      <c r="C61" s="81">
        <v>360</v>
      </c>
      <c r="D61" s="81" t="s">
        <v>147</v>
      </c>
      <c r="E61" s="81">
        <v>99</v>
      </c>
      <c r="F61" s="81" t="s">
        <v>244</v>
      </c>
      <c r="G61" s="82" t="s">
        <v>1915</v>
      </c>
      <c r="H61" s="82"/>
      <c r="I61" s="11" t="s">
        <v>4013</v>
      </c>
      <c r="J61" s="11" t="s">
        <v>4014</v>
      </c>
    </row>
    <row r="62" spans="3:10" x14ac:dyDescent="0.25">
      <c r="C62" s="81">
        <v>380</v>
      </c>
      <c r="D62" s="81" t="s">
        <v>70</v>
      </c>
      <c r="E62" s="81">
        <v>1</v>
      </c>
      <c r="F62" s="81" t="s">
        <v>245</v>
      </c>
      <c r="G62" s="82" t="s">
        <v>1916</v>
      </c>
      <c r="H62" s="82"/>
      <c r="I62" s="11" t="s">
        <v>3727</v>
      </c>
      <c r="J62" s="11" t="s">
        <v>3727</v>
      </c>
    </row>
    <row r="63" spans="3:10" x14ac:dyDescent="0.25">
      <c r="C63" s="81">
        <v>390</v>
      </c>
      <c r="D63" s="81" t="s">
        <v>52</v>
      </c>
      <c r="E63" s="81">
        <v>2</v>
      </c>
      <c r="F63" s="81" t="s">
        <v>246</v>
      </c>
      <c r="G63" s="82" t="s">
        <v>1917</v>
      </c>
      <c r="H63" s="82"/>
      <c r="I63" s="11" t="s">
        <v>3767</v>
      </c>
      <c r="J63" s="11" t="s">
        <v>3768</v>
      </c>
    </row>
    <row r="64" spans="3:10" x14ac:dyDescent="0.25">
      <c r="C64" s="81">
        <v>395</v>
      </c>
      <c r="D64" s="81" t="s">
        <v>57</v>
      </c>
      <c r="E64" s="81">
        <v>3</v>
      </c>
      <c r="F64" s="81" t="s">
        <v>247</v>
      </c>
      <c r="G64" s="82" t="s">
        <v>1918</v>
      </c>
      <c r="H64" s="82"/>
      <c r="I64" s="11" t="s">
        <v>3769</v>
      </c>
      <c r="J64" s="11" t="s">
        <v>3770</v>
      </c>
    </row>
    <row r="65" spans="3:10" x14ac:dyDescent="0.25">
      <c r="C65" s="81">
        <v>397</v>
      </c>
      <c r="D65" s="81" t="s">
        <v>56</v>
      </c>
      <c r="E65" s="81">
        <v>4</v>
      </c>
      <c r="F65" s="81" t="s">
        <v>248</v>
      </c>
      <c r="G65" s="82" t="s">
        <v>1919</v>
      </c>
      <c r="H65" s="82"/>
      <c r="I65" s="11" t="s">
        <v>3909</v>
      </c>
      <c r="J65" s="11" t="s">
        <v>3910</v>
      </c>
    </row>
    <row r="66" spans="3:10" x14ac:dyDescent="0.25">
      <c r="C66" s="81">
        <v>400</v>
      </c>
      <c r="D66" s="81" t="s">
        <v>59</v>
      </c>
      <c r="E66" s="81">
        <v>99</v>
      </c>
      <c r="F66" s="81" t="s">
        <v>249</v>
      </c>
      <c r="G66" s="82" t="s">
        <v>1920</v>
      </c>
      <c r="H66" s="82"/>
      <c r="I66" s="11" t="s">
        <v>3728</v>
      </c>
      <c r="J66" s="11" t="s">
        <v>3729</v>
      </c>
    </row>
    <row r="67" spans="3:10" x14ac:dyDescent="0.25">
      <c r="C67" s="81">
        <v>405</v>
      </c>
      <c r="D67" s="81" t="s">
        <v>55</v>
      </c>
      <c r="E67" s="81">
        <v>1</v>
      </c>
      <c r="F67" s="81" t="s">
        <v>250</v>
      </c>
      <c r="G67" s="82" t="s">
        <v>1921</v>
      </c>
      <c r="H67" s="82"/>
      <c r="I67" s="11" t="s">
        <v>3991</v>
      </c>
      <c r="J67" s="11" t="s">
        <v>3992</v>
      </c>
    </row>
    <row r="68" spans="3:10" x14ac:dyDescent="0.25">
      <c r="C68" s="81">
        <v>410</v>
      </c>
      <c r="D68" s="81" t="s">
        <v>49</v>
      </c>
      <c r="E68" s="81">
        <v>2</v>
      </c>
      <c r="F68" s="81" t="s">
        <v>251</v>
      </c>
      <c r="G68" s="82" t="s">
        <v>1922</v>
      </c>
      <c r="H68" s="82"/>
      <c r="I68" s="11" t="s">
        <v>3697</v>
      </c>
      <c r="J68" s="11" t="s">
        <v>13</v>
      </c>
    </row>
    <row r="69" spans="3:10" x14ac:dyDescent="0.25">
      <c r="C69" s="81">
        <v>420</v>
      </c>
      <c r="D69" s="81" t="s">
        <v>40</v>
      </c>
      <c r="E69" s="81">
        <v>3</v>
      </c>
      <c r="F69" s="81" t="s">
        <v>252</v>
      </c>
      <c r="G69" s="82" t="s">
        <v>1923</v>
      </c>
      <c r="H69" s="82"/>
      <c r="I69" s="11" t="s">
        <v>3911</v>
      </c>
      <c r="J69" s="11" t="s">
        <v>3912</v>
      </c>
    </row>
    <row r="70" spans="3:10" x14ac:dyDescent="0.25">
      <c r="C70" s="81">
        <v>428</v>
      </c>
      <c r="D70" s="81" t="s">
        <v>48</v>
      </c>
      <c r="E70" s="81">
        <v>4</v>
      </c>
      <c r="F70" s="81" t="s">
        <v>253</v>
      </c>
      <c r="G70" s="82" t="s">
        <v>1924</v>
      </c>
      <c r="H70" s="82"/>
      <c r="I70" s="111" t="s">
        <v>3893</v>
      </c>
      <c r="J70" s="11" t="s">
        <v>3855</v>
      </c>
    </row>
    <row r="71" spans="3:10" x14ac:dyDescent="0.25">
      <c r="C71" s="81">
        <v>435</v>
      </c>
      <c r="D71" s="81" t="s">
        <v>58</v>
      </c>
      <c r="E71" s="81">
        <v>5</v>
      </c>
      <c r="F71" s="81" t="s">
        <v>254</v>
      </c>
      <c r="G71" s="82" t="s">
        <v>1925</v>
      </c>
      <c r="H71" s="82"/>
      <c r="I71" s="11" t="s">
        <v>3730</v>
      </c>
      <c r="J71" s="11" t="s">
        <v>3731</v>
      </c>
    </row>
    <row r="72" spans="3:10" x14ac:dyDescent="0.25">
      <c r="C72" s="81">
        <v>440</v>
      </c>
      <c r="D72" s="81" t="s">
        <v>84</v>
      </c>
      <c r="E72" s="81">
        <v>6</v>
      </c>
      <c r="F72" s="81" t="s">
        <v>255</v>
      </c>
      <c r="G72" s="82" t="s">
        <v>1926</v>
      </c>
      <c r="H72" s="82"/>
      <c r="I72" s="11" t="s">
        <v>4015</v>
      </c>
      <c r="J72" s="11" t="s">
        <v>4016</v>
      </c>
    </row>
    <row r="73" spans="3:10" x14ac:dyDescent="0.25">
      <c r="C73" s="81">
        <v>445</v>
      </c>
      <c r="D73" s="81" t="s">
        <v>47</v>
      </c>
      <c r="E73" s="81">
        <v>7</v>
      </c>
      <c r="F73" s="81" t="s">
        <v>256</v>
      </c>
      <c r="G73" s="82" t="s">
        <v>1927</v>
      </c>
      <c r="H73" s="82"/>
      <c r="I73" s="11" t="s">
        <v>3694</v>
      </c>
      <c r="J73" s="11" t="s">
        <v>10</v>
      </c>
    </row>
    <row r="74" spans="3:10" x14ac:dyDescent="0.25">
      <c r="C74" s="81">
        <v>450</v>
      </c>
      <c r="D74" s="81" t="s">
        <v>85</v>
      </c>
      <c r="E74" s="81">
        <v>8</v>
      </c>
      <c r="F74" s="81" t="s">
        <v>257</v>
      </c>
      <c r="G74" s="82" t="s">
        <v>1928</v>
      </c>
      <c r="H74" s="82"/>
      <c r="I74" s="11" t="s">
        <v>3695</v>
      </c>
      <c r="J74" s="11" t="s">
        <v>11</v>
      </c>
    </row>
    <row r="75" spans="3:10" x14ac:dyDescent="0.25">
      <c r="C75" s="81">
        <v>452</v>
      </c>
      <c r="D75" s="81" t="s">
        <v>32</v>
      </c>
      <c r="E75" s="81">
        <v>9</v>
      </c>
      <c r="F75" s="81" t="s">
        <v>258</v>
      </c>
      <c r="G75" s="82" t="s">
        <v>1929</v>
      </c>
      <c r="H75" s="82"/>
      <c r="I75" s="11" t="s">
        <v>4039</v>
      </c>
      <c r="J75" s="11" t="s">
        <v>4040</v>
      </c>
    </row>
    <row r="76" spans="3:10" x14ac:dyDescent="0.25">
      <c r="C76" s="81">
        <v>460</v>
      </c>
      <c r="D76" s="81" t="s">
        <v>89</v>
      </c>
      <c r="E76" s="81">
        <v>10</v>
      </c>
      <c r="F76" s="81" t="s">
        <v>259</v>
      </c>
      <c r="G76" s="82" t="s">
        <v>1930</v>
      </c>
      <c r="H76" s="82"/>
      <c r="I76" s="11" t="s">
        <v>3976</v>
      </c>
      <c r="J76" s="11" t="s">
        <v>3977</v>
      </c>
    </row>
    <row r="77" spans="3:10" x14ac:dyDescent="0.25">
      <c r="C77" s="81">
        <v>461</v>
      </c>
      <c r="D77" s="81" t="s">
        <v>98</v>
      </c>
      <c r="E77" s="81">
        <v>11</v>
      </c>
      <c r="F77" s="81" t="s">
        <v>260</v>
      </c>
      <c r="G77" s="82" t="s">
        <v>1931</v>
      </c>
      <c r="H77" s="82"/>
      <c r="I77" s="11" t="s">
        <v>4017</v>
      </c>
      <c r="J77" s="11" t="s">
        <v>4018</v>
      </c>
    </row>
    <row r="78" spans="3:10" x14ac:dyDescent="0.25">
      <c r="C78" s="81">
        <v>463</v>
      </c>
      <c r="D78" s="81" t="s">
        <v>99</v>
      </c>
      <c r="E78" s="81">
        <v>12</v>
      </c>
      <c r="F78" s="81" t="s">
        <v>261</v>
      </c>
      <c r="G78" s="82" t="s">
        <v>1932</v>
      </c>
      <c r="H78" s="82"/>
      <c r="I78" s="11" t="s">
        <v>3696</v>
      </c>
      <c r="J78" s="11" t="s">
        <v>12</v>
      </c>
    </row>
    <row r="79" spans="3:10" x14ac:dyDescent="0.25">
      <c r="C79" s="81">
        <v>465</v>
      </c>
      <c r="D79" s="81" t="s">
        <v>64</v>
      </c>
      <c r="E79" s="81">
        <v>13</v>
      </c>
      <c r="F79" s="81" t="s">
        <v>262</v>
      </c>
      <c r="G79" s="82" t="s">
        <v>1933</v>
      </c>
      <c r="H79" s="82"/>
      <c r="I79" s="11" t="s">
        <v>3765</v>
      </c>
      <c r="J79" s="11" t="s">
        <v>3969</v>
      </c>
    </row>
    <row r="80" spans="3:10" x14ac:dyDescent="0.25">
      <c r="C80" s="81">
        <v>475</v>
      </c>
      <c r="D80" s="81" t="s">
        <v>67</v>
      </c>
      <c r="E80" s="81">
        <v>14</v>
      </c>
      <c r="F80" s="81" t="s">
        <v>263</v>
      </c>
      <c r="G80" s="82" t="s">
        <v>1934</v>
      </c>
      <c r="H80" s="82"/>
      <c r="I80" s="11" t="s">
        <v>3913</v>
      </c>
      <c r="J80" s="11" t="s">
        <v>3914</v>
      </c>
    </row>
    <row r="81" spans="3:10" x14ac:dyDescent="0.25">
      <c r="C81" s="81">
        <v>480</v>
      </c>
      <c r="D81" s="81" t="s">
        <v>83</v>
      </c>
      <c r="E81" s="81">
        <v>15</v>
      </c>
      <c r="F81" s="81" t="s">
        <v>264</v>
      </c>
      <c r="G81" s="82" t="s">
        <v>1935</v>
      </c>
      <c r="H81" s="82"/>
      <c r="I81" s="11" t="s">
        <v>3972</v>
      </c>
      <c r="J81" s="11" t="s">
        <v>3973</v>
      </c>
    </row>
    <row r="82" spans="3:10" x14ac:dyDescent="0.25">
      <c r="C82" s="81">
        <v>495</v>
      </c>
      <c r="D82" s="81" t="s">
        <v>150</v>
      </c>
      <c r="E82" s="81">
        <v>99</v>
      </c>
      <c r="F82" s="81" t="s">
        <v>265</v>
      </c>
      <c r="G82" s="82" t="s">
        <v>1936</v>
      </c>
      <c r="H82" s="82"/>
      <c r="I82" s="11" t="s">
        <v>3887</v>
      </c>
      <c r="J82" s="11" t="s">
        <v>3888</v>
      </c>
    </row>
    <row r="83" spans="3:10" x14ac:dyDescent="0.25">
      <c r="C83" s="81">
        <v>505</v>
      </c>
      <c r="D83" s="81" t="s">
        <v>93</v>
      </c>
      <c r="E83" s="81">
        <v>1</v>
      </c>
      <c r="F83" s="81" t="s">
        <v>266</v>
      </c>
      <c r="G83" s="82" t="s">
        <v>1937</v>
      </c>
      <c r="H83" s="82"/>
      <c r="I83" s="11" t="s">
        <v>4037</v>
      </c>
      <c r="J83" s="11" t="s">
        <v>4038</v>
      </c>
    </row>
    <row r="84" spans="3:10" x14ac:dyDescent="0.25">
      <c r="C84" s="81">
        <v>510</v>
      </c>
      <c r="D84" s="81" t="s">
        <v>106</v>
      </c>
      <c r="E84" s="81">
        <v>2</v>
      </c>
      <c r="F84" s="81" t="s">
        <v>267</v>
      </c>
      <c r="G84" s="82" t="s">
        <v>1938</v>
      </c>
      <c r="H84" s="82"/>
      <c r="I84" s="11" t="s">
        <v>3766</v>
      </c>
      <c r="J84" s="11" t="s">
        <v>3732</v>
      </c>
    </row>
    <row r="85" spans="3:10" x14ac:dyDescent="0.25">
      <c r="C85" s="81">
        <v>515</v>
      </c>
      <c r="D85" s="81" t="s">
        <v>60</v>
      </c>
      <c r="E85" s="81">
        <v>3</v>
      </c>
      <c r="F85" s="81" t="s">
        <v>268</v>
      </c>
      <c r="G85" s="82" t="s">
        <v>1939</v>
      </c>
      <c r="H85" s="82"/>
      <c r="I85" s="11" t="s">
        <v>3948</v>
      </c>
      <c r="J85" s="11" t="s">
        <v>3949</v>
      </c>
    </row>
    <row r="86" spans="3:10" x14ac:dyDescent="0.25">
      <c r="C86" s="81">
        <v>535</v>
      </c>
      <c r="D86" s="81" t="s">
        <v>35</v>
      </c>
      <c r="E86" s="81">
        <v>4</v>
      </c>
      <c r="F86" s="81" t="s">
        <v>269</v>
      </c>
      <c r="G86" s="82" t="s">
        <v>1940</v>
      </c>
      <c r="H86" s="82"/>
      <c r="I86" s="11" t="s">
        <v>3733</v>
      </c>
      <c r="J86" s="11" t="s">
        <v>3734</v>
      </c>
    </row>
    <row r="87" spans="3:10" x14ac:dyDescent="0.25">
      <c r="C87" s="81">
        <v>540</v>
      </c>
      <c r="D87" s="81" t="s">
        <v>68</v>
      </c>
      <c r="E87" s="81">
        <v>5</v>
      </c>
      <c r="F87" s="81" t="s">
        <v>270</v>
      </c>
      <c r="G87" s="82" t="s">
        <v>1941</v>
      </c>
      <c r="H87" s="82"/>
      <c r="I87" s="111" t="s">
        <v>3858</v>
      </c>
      <c r="J87" s="11" t="s">
        <v>3859</v>
      </c>
    </row>
    <row r="88" spans="3:10" x14ac:dyDescent="0.25">
      <c r="C88" s="81">
        <v>548</v>
      </c>
      <c r="D88" s="81" t="s">
        <v>76</v>
      </c>
      <c r="E88" s="81">
        <v>6</v>
      </c>
      <c r="F88" s="81" t="s">
        <v>271</v>
      </c>
      <c r="G88" s="82" t="s">
        <v>1942</v>
      </c>
      <c r="H88" s="82"/>
      <c r="I88" s="111" t="s">
        <v>3856</v>
      </c>
      <c r="J88" s="11" t="s">
        <v>3857</v>
      </c>
    </row>
    <row r="89" spans="3:10" x14ac:dyDescent="0.25">
      <c r="C89" s="81">
        <v>550</v>
      </c>
      <c r="D89" s="81" t="s">
        <v>77</v>
      </c>
      <c r="E89" s="81">
        <v>7</v>
      </c>
      <c r="F89" s="81" t="s">
        <v>272</v>
      </c>
      <c r="G89" s="82" t="s">
        <v>1943</v>
      </c>
      <c r="H89" s="82"/>
      <c r="I89" s="111" t="s">
        <v>3860</v>
      </c>
      <c r="J89" s="11" t="s">
        <v>3861</v>
      </c>
    </row>
    <row r="90" spans="3:10" x14ac:dyDescent="0.25">
      <c r="C90" s="81">
        <v>555</v>
      </c>
      <c r="D90" s="81" t="s">
        <v>80</v>
      </c>
      <c r="E90" s="81">
        <v>8</v>
      </c>
      <c r="F90" s="81" t="s">
        <v>273</v>
      </c>
      <c r="G90" s="82" t="s">
        <v>1944</v>
      </c>
      <c r="H90" s="82"/>
      <c r="I90" s="111" t="s">
        <v>3986</v>
      </c>
      <c r="J90" s="11" t="s">
        <v>3987</v>
      </c>
    </row>
    <row r="91" spans="3:10" x14ac:dyDescent="0.25">
      <c r="C91" s="81">
        <v>565</v>
      </c>
      <c r="D91" s="81" t="s">
        <v>53</v>
      </c>
      <c r="E91" s="81">
        <v>99</v>
      </c>
      <c r="F91" s="81" t="s">
        <v>274</v>
      </c>
      <c r="G91" s="82" t="s">
        <v>1945</v>
      </c>
      <c r="H91" s="82"/>
      <c r="I91" s="11" t="s">
        <v>3970</v>
      </c>
      <c r="J91" s="11" t="s">
        <v>3971</v>
      </c>
    </row>
    <row r="92" spans="3:10" x14ac:dyDescent="0.25">
      <c r="C92" s="81">
        <v>580</v>
      </c>
      <c r="D92" s="81" t="s">
        <v>79</v>
      </c>
      <c r="E92" s="81">
        <v>1</v>
      </c>
      <c r="F92" s="81" t="s">
        <v>275</v>
      </c>
      <c r="G92" s="82" t="s">
        <v>1946</v>
      </c>
      <c r="H92" s="82"/>
      <c r="I92" s="11" t="s">
        <v>3889</v>
      </c>
      <c r="J92" s="11" t="s">
        <v>3890</v>
      </c>
    </row>
    <row r="93" spans="3:10" x14ac:dyDescent="0.25">
      <c r="C93" s="81">
        <v>593</v>
      </c>
      <c r="D93" s="81" t="s">
        <v>44</v>
      </c>
      <c r="E93" s="81">
        <v>2</v>
      </c>
      <c r="F93" s="81" t="s">
        <v>276</v>
      </c>
      <c r="G93" s="82" t="s">
        <v>1947</v>
      </c>
      <c r="H93" s="82"/>
      <c r="I93" s="11" t="s">
        <v>3703</v>
      </c>
      <c r="J93" s="11" t="s">
        <v>19</v>
      </c>
    </row>
    <row r="94" spans="3:10" x14ac:dyDescent="0.25">
      <c r="C94" s="81">
        <v>595</v>
      </c>
      <c r="D94" s="81" t="s">
        <v>148</v>
      </c>
      <c r="E94" s="81">
        <v>3</v>
      </c>
      <c r="F94" s="81" t="s">
        <v>277</v>
      </c>
      <c r="G94" s="82" t="s">
        <v>1948</v>
      </c>
      <c r="H94" s="82"/>
      <c r="I94" s="11" t="s">
        <v>3735</v>
      </c>
      <c r="J94" s="11" t="s">
        <v>3735</v>
      </c>
    </row>
    <row r="95" spans="3:10" x14ac:dyDescent="0.25">
      <c r="C95" s="81">
        <v>600</v>
      </c>
      <c r="D95" s="81" t="s">
        <v>82</v>
      </c>
      <c r="E95" s="81">
        <v>4</v>
      </c>
      <c r="F95" s="81" t="s">
        <v>278</v>
      </c>
      <c r="G95" s="82" t="s">
        <v>1949</v>
      </c>
      <c r="H95" s="82"/>
      <c r="I95" s="11" t="s">
        <v>3978</v>
      </c>
      <c r="J95" s="11" t="s">
        <v>3979</v>
      </c>
    </row>
    <row r="96" spans="3:10" x14ac:dyDescent="0.25">
      <c r="C96" s="81">
        <v>685</v>
      </c>
      <c r="D96" s="81" t="s">
        <v>78</v>
      </c>
      <c r="E96" s="81">
        <v>5</v>
      </c>
      <c r="F96" s="81" t="s">
        <v>279</v>
      </c>
      <c r="G96" s="82" t="s">
        <v>1950</v>
      </c>
      <c r="H96" s="82"/>
      <c r="I96" s="11" t="s">
        <v>3784</v>
      </c>
      <c r="J96" s="11" t="s">
        <v>3736</v>
      </c>
    </row>
    <row r="97" spans="3:10" x14ac:dyDescent="0.25">
      <c r="C97" s="81">
        <v>736</v>
      </c>
      <c r="D97" s="81" t="s">
        <v>3789</v>
      </c>
      <c r="E97" s="81">
        <v>6</v>
      </c>
      <c r="F97" s="81" t="s">
        <v>280</v>
      </c>
      <c r="G97" s="82" t="s">
        <v>1951</v>
      </c>
      <c r="H97" s="82"/>
      <c r="I97" s="11" t="s">
        <v>3989</v>
      </c>
      <c r="J97" s="11" t="s">
        <v>3990</v>
      </c>
    </row>
    <row r="98" spans="3:10" x14ac:dyDescent="0.25">
      <c r="C98" s="81">
        <v>745</v>
      </c>
      <c r="D98" s="81" t="s">
        <v>108</v>
      </c>
      <c r="E98" s="81">
        <v>7</v>
      </c>
      <c r="F98" s="81" t="s">
        <v>281</v>
      </c>
      <c r="G98" s="82" t="s">
        <v>1952</v>
      </c>
      <c r="H98" s="82"/>
      <c r="I98" s="11" t="s">
        <v>3915</v>
      </c>
      <c r="J98" s="11" t="s">
        <v>3916</v>
      </c>
    </row>
    <row r="99" spans="3:10" x14ac:dyDescent="0.25">
      <c r="C99" s="81">
        <v>748</v>
      </c>
      <c r="D99" s="81" t="s">
        <v>81</v>
      </c>
      <c r="E99" s="81">
        <v>8</v>
      </c>
      <c r="F99" s="81" t="s">
        <v>282</v>
      </c>
      <c r="G99" s="82" t="s">
        <v>1953</v>
      </c>
      <c r="H99" s="82"/>
      <c r="I99" s="11" t="s">
        <v>3917</v>
      </c>
      <c r="J99" s="11" t="s">
        <v>3918</v>
      </c>
    </row>
    <row r="100" spans="3:10" x14ac:dyDescent="0.25">
      <c r="C100" s="81">
        <v>750</v>
      </c>
      <c r="D100" s="81" t="s">
        <v>97</v>
      </c>
      <c r="E100" s="81">
        <v>9</v>
      </c>
      <c r="F100" s="81" t="s">
        <v>283</v>
      </c>
      <c r="G100" s="82" t="s">
        <v>1954</v>
      </c>
      <c r="H100" s="82"/>
      <c r="I100" s="111" t="s">
        <v>3919</v>
      </c>
      <c r="J100" s="11" t="s">
        <v>3920</v>
      </c>
    </row>
    <row r="101" spans="3:10" x14ac:dyDescent="0.25">
      <c r="C101" s="81">
        <v>754</v>
      </c>
      <c r="D101" s="81" t="s">
        <v>51</v>
      </c>
      <c r="E101" s="81">
        <v>10</v>
      </c>
      <c r="F101" s="81" t="s">
        <v>284</v>
      </c>
      <c r="G101" s="82" t="s">
        <v>1955</v>
      </c>
      <c r="H101" s="82"/>
      <c r="I101" s="111" t="s">
        <v>3862</v>
      </c>
      <c r="J101" s="11" t="s">
        <v>3863</v>
      </c>
    </row>
    <row r="102" spans="3:10" x14ac:dyDescent="0.25">
      <c r="C102" s="81">
        <v>757</v>
      </c>
      <c r="D102" s="81" t="s">
        <v>39</v>
      </c>
      <c r="E102" s="81">
        <v>11</v>
      </c>
      <c r="F102" s="81" t="s">
        <v>285</v>
      </c>
      <c r="G102" s="82" t="s">
        <v>1956</v>
      </c>
      <c r="H102" s="82"/>
      <c r="I102" s="11" t="s">
        <v>3885</v>
      </c>
      <c r="J102" s="11" t="s">
        <v>3886</v>
      </c>
    </row>
    <row r="103" spans="3:10" x14ac:dyDescent="0.25">
      <c r="C103" s="81">
        <v>758</v>
      </c>
      <c r="D103" s="81" t="s">
        <v>36</v>
      </c>
      <c r="E103" s="81">
        <v>12</v>
      </c>
      <c r="F103" s="81" t="s">
        <v>286</v>
      </c>
      <c r="G103" s="82" t="s">
        <v>1957</v>
      </c>
      <c r="H103" s="82"/>
      <c r="I103" s="111" t="s">
        <v>3864</v>
      </c>
      <c r="J103" s="11" t="s">
        <v>3865</v>
      </c>
    </row>
    <row r="104" spans="3:10" x14ac:dyDescent="0.25">
      <c r="C104" s="81">
        <v>760</v>
      </c>
      <c r="D104" s="81" t="s">
        <v>33</v>
      </c>
      <c r="E104" s="81">
        <v>13</v>
      </c>
      <c r="F104" s="81" t="s">
        <v>287</v>
      </c>
      <c r="G104" s="82" t="s">
        <v>1958</v>
      </c>
      <c r="H104" s="82"/>
      <c r="I104" s="11" t="s">
        <v>3737</v>
      </c>
      <c r="J104" s="11" t="s">
        <v>3738</v>
      </c>
    </row>
    <row r="105" spans="3:10" x14ac:dyDescent="0.25">
      <c r="C105" s="81">
        <v>773</v>
      </c>
      <c r="D105" s="81" t="s">
        <v>23</v>
      </c>
      <c r="E105" s="81">
        <v>14</v>
      </c>
      <c r="F105" s="81" t="s">
        <v>288</v>
      </c>
      <c r="G105" s="82" t="s">
        <v>1959</v>
      </c>
      <c r="H105" s="82"/>
      <c r="I105" s="11" t="s">
        <v>3921</v>
      </c>
      <c r="J105" s="11" t="s">
        <v>3922</v>
      </c>
    </row>
    <row r="106" spans="3:10" x14ac:dyDescent="0.25">
      <c r="C106" s="81">
        <v>775</v>
      </c>
      <c r="D106" s="81" t="s">
        <v>22</v>
      </c>
      <c r="E106" s="81">
        <v>15</v>
      </c>
      <c r="F106" s="81" t="s">
        <v>289</v>
      </c>
      <c r="G106" s="82" t="s">
        <v>1960</v>
      </c>
      <c r="H106" s="82"/>
      <c r="I106" s="11" t="s">
        <v>3950</v>
      </c>
      <c r="J106" s="11" t="s">
        <v>3951</v>
      </c>
    </row>
    <row r="107" spans="3:10" x14ac:dyDescent="0.25">
      <c r="C107" s="81">
        <v>779</v>
      </c>
      <c r="D107" s="81" t="s">
        <v>29</v>
      </c>
      <c r="E107" s="81">
        <v>99</v>
      </c>
      <c r="F107" s="81" t="s">
        <v>290</v>
      </c>
      <c r="G107" s="82" t="s">
        <v>1961</v>
      </c>
      <c r="H107" s="82"/>
      <c r="I107" s="11" t="s">
        <v>3739</v>
      </c>
      <c r="J107" s="11" t="s">
        <v>3740</v>
      </c>
    </row>
    <row r="108" spans="3:10" x14ac:dyDescent="0.25">
      <c r="C108" s="81">
        <v>784</v>
      </c>
      <c r="D108" s="81" t="s">
        <v>24</v>
      </c>
      <c r="E108" s="81">
        <v>1</v>
      </c>
      <c r="F108" s="81" t="s">
        <v>291</v>
      </c>
      <c r="G108" s="82" t="s">
        <v>1962</v>
      </c>
      <c r="H108" s="82"/>
      <c r="I108" s="111" t="s">
        <v>3866</v>
      </c>
      <c r="J108" s="11" t="s">
        <v>3923</v>
      </c>
    </row>
    <row r="109" spans="3:10" x14ac:dyDescent="0.25">
      <c r="C109" s="81">
        <v>788</v>
      </c>
      <c r="D109" s="81" t="s">
        <v>21</v>
      </c>
      <c r="E109" s="81">
        <v>2</v>
      </c>
      <c r="F109" s="81" t="s">
        <v>292</v>
      </c>
      <c r="G109" s="82" t="s">
        <v>1963</v>
      </c>
      <c r="H109" s="82"/>
      <c r="I109" s="11" t="s">
        <v>3772</v>
      </c>
      <c r="J109" s="11" t="s">
        <v>3773</v>
      </c>
    </row>
    <row r="110" spans="3:10" x14ac:dyDescent="0.25">
      <c r="C110" s="81">
        <v>792</v>
      </c>
      <c r="D110" s="81" t="s">
        <v>26</v>
      </c>
      <c r="E110" s="81">
        <v>3</v>
      </c>
      <c r="F110" s="81" t="s">
        <v>293</v>
      </c>
      <c r="G110" s="82" t="s">
        <v>1964</v>
      </c>
      <c r="H110" s="82"/>
      <c r="I110" s="111" t="s">
        <v>3867</v>
      </c>
      <c r="J110" s="11" t="s">
        <v>3868</v>
      </c>
    </row>
    <row r="111" spans="3:10" x14ac:dyDescent="0.25">
      <c r="C111" s="81">
        <v>796</v>
      </c>
      <c r="D111" s="81" t="s">
        <v>25</v>
      </c>
      <c r="E111" s="81">
        <v>4</v>
      </c>
      <c r="F111" s="81" t="s">
        <v>294</v>
      </c>
      <c r="G111" s="82" t="s">
        <v>1965</v>
      </c>
      <c r="H111" s="82"/>
      <c r="I111" s="111" t="s">
        <v>3954</v>
      </c>
      <c r="J111" s="11" t="s">
        <v>3955</v>
      </c>
    </row>
    <row r="112" spans="3:10" x14ac:dyDescent="0.25">
      <c r="C112" s="81">
        <v>802</v>
      </c>
      <c r="D112" s="81" t="s">
        <v>27</v>
      </c>
      <c r="E112" s="81">
        <v>5</v>
      </c>
      <c r="F112" s="81" t="s">
        <v>295</v>
      </c>
      <c r="G112" s="82" t="s">
        <v>1966</v>
      </c>
      <c r="H112" s="82"/>
      <c r="I112" s="111" t="s">
        <v>3869</v>
      </c>
      <c r="J112" s="11" t="s">
        <v>3870</v>
      </c>
    </row>
    <row r="113" spans="3:10" x14ac:dyDescent="0.25">
      <c r="C113" s="81">
        <v>803</v>
      </c>
      <c r="D113" s="81" t="s">
        <v>28</v>
      </c>
      <c r="E113" s="81">
        <v>6</v>
      </c>
      <c r="F113" s="81" t="s">
        <v>296</v>
      </c>
      <c r="G113" s="82" t="s">
        <v>1967</v>
      </c>
      <c r="H113" s="82"/>
      <c r="I113" s="111" t="s">
        <v>3871</v>
      </c>
      <c r="J113" s="11" t="s">
        <v>3924</v>
      </c>
    </row>
    <row r="114" spans="3:10" x14ac:dyDescent="0.25">
      <c r="C114" s="81">
        <v>805</v>
      </c>
      <c r="D114" s="81" t="s">
        <v>46</v>
      </c>
      <c r="E114" s="81">
        <v>7</v>
      </c>
      <c r="F114" s="81" t="s">
        <v>297</v>
      </c>
      <c r="G114" s="82" t="s">
        <v>1968</v>
      </c>
      <c r="H114" s="82"/>
      <c r="I114" s="11" t="s">
        <v>3699</v>
      </c>
      <c r="J114" s="11" t="s">
        <v>15</v>
      </c>
    </row>
    <row r="115" spans="3:10" x14ac:dyDescent="0.25">
      <c r="C115" s="81">
        <v>820</v>
      </c>
      <c r="D115" s="81" t="s">
        <v>66</v>
      </c>
      <c r="E115" s="81">
        <v>8</v>
      </c>
      <c r="F115" s="81" t="s">
        <v>298</v>
      </c>
      <c r="G115" s="82" t="s">
        <v>1969</v>
      </c>
      <c r="H115" s="82"/>
      <c r="I115" s="11" t="s">
        <v>3741</v>
      </c>
      <c r="J115" s="11" t="s">
        <v>3742</v>
      </c>
    </row>
    <row r="116" spans="3:10" x14ac:dyDescent="0.25">
      <c r="C116" s="81">
        <v>830</v>
      </c>
      <c r="D116" s="81" t="s">
        <v>69</v>
      </c>
      <c r="E116" s="81">
        <v>9</v>
      </c>
      <c r="F116" s="81" t="s">
        <v>299</v>
      </c>
      <c r="G116" s="82" t="s">
        <v>1970</v>
      </c>
      <c r="H116" s="82"/>
      <c r="I116" s="111" t="s">
        <v>3878</v>
      </c>
      <c r="J116" s="11" t="s">
        <v>3877</v>
      </c>
    </row>
    <row r="117" spans="3:10" x14ac:dyDescent="0.25">
      <c r="C117" s="81">
        <v>855</v>
      </c>
      <c r="D117" s="81" t="s">
        <v>42</v>
      </c>
      <c r="E117" s="81">
        <v>10</v>
      </c>
      <c r="F117" s="81" t="s">
        <v>300</v>
      </c>
      <c r="G117" s="82" t="s">
        <v>1971</v>
      </c>
      <c r="H117" s="82"/>
      <c r="I117" s="11" t="s">
        <v>4024</v>
      </c>
      <c r="J117" s="11" t="s">
        <v>4025</v>
      </c>
    </row>
    <row r="118" spans="3:10" x14ac:dyDescent="0.25">
      <c r="C118" s="81">
        <v>870</v>
      </c>
      <c r="D118" s="81" t="s">
        <v>62</v>
      </c>
      <c r="E118" s="81">
        <v>99</v>
      </c>
      <c r="F118" s="81" t="s">
        <v>301</v>
      </c>
      <c r="G118" s="82" t="s">
        <v>1972</v>
      </c>
      <c r="H118" s="82"/>
      <c r="I118" s="111" t="s">
        <v>3876</v>
      </c>
      <c r="J118" s="11" t="s">
        <v>3876</v>
      </c>
    </row>
    <row r="119" spans="3:10" x14ac:dyDescent="0.25">
      <c r="C119" s="81">
        <v>880</v>
      </c>
      <c r="D119" s="81" t="s">
        <v>100</v>
      </c>
      <c r="E119" s="81">
        <v>1</v>
      </c>
      <c r="F119" s="81" t="s">
        <v>302</v>
      </c>
      <c r="G119" s="82" t="s">
        <v>1973</v>
      </c>
      <c r="H119" s="82"/>
      <c r="I119" s="111" t="s">
        <v>3925</v>
      </c>
      <c r="J119" s="11" t="s">
        <v>3926</v>
      </c>
    </row>
    <row r="120" spans="3:10" x14ac:dyDescent="0.25">
      <c r="C120" s="81">
        <v>882</v>
      </c>
      <c r="D120" s="81" t="s">
        <v>104</v>
      </c>
      <c r="E120" s="81">
        <v>2</v>
      </c>
      <c r="F120" s="81" t="s">
        <v>303</v>
      </c>
      <c r="G120" s="82" t="s">
        <v>1974</v>
      </c>
      <c r="H120" s="82"/>
      <c r="I120" s="111" t="s">
        <v>3927</v>
      </c>
      <c r="J120" s="11" t="s">
        <v>3928</v>
      </c>
    </row>
    <row r="121" spans="3:10" x14ac:dyDescent="0.25">
      <c r="C121" s="81">
        <v>884</v>
      </c>
      <c r="D121" s="81" t="s">
        <v>102</v>
      </c>
      <c r="E121" s="81">
        <v>3</v>
      </c>
      <c r="F121" s="81" t="s">
        <v>304</v>
      </c>
      <c r="G121" s="82" t="s">
        <v>1975</v>
      </c>
      <c r="H121" s="82"/>
      <c r="I121" s="111" t="s">
        <v>3952</v>
      </c>
      <c r="J121" s="11" t="s">
        <v>3953</v>
      </c>
    </row>
    <row r="122" spans="3:10" x14ac:dyDescent="0.25">
      <c r="C122" s="81">
        <v>886</v>
      </c>
      <c r="D122" s="81" t="s">
        <v>101</v>
      </c>
      <c r="E122" s="81">
        <v>4</v>
      </c>
      <c r="F122" s="81" t="s">
        <v>305</v>
      </c>
      <c r="G122" s="82" t="s">
        <v>1976</v>
      </c>
      <c r="H122" s="82"/>
      <c r="I122" s="111" t="s">
        <v>3963</v>
      </c>
      <c r="J122" s="11" t="s">
        <v>3964</v>
      </c>
    </row>
    <row r="123" spans="3:10" x14ac:dyDescent="0.25">
      <c r="C123" s="81">
        <v>888</v>
      </c>
      <c r="D123" s="81" t="s">
        <v>103</v>
      </c>
      <c r="E123" s="81">
        <v>5</v>
      </c>
      <c r="F123" s="81" t="s">
        <v>306</v>
      </c>
      <c r="G123" s="82" t="s">
        <v>1977</v>
      </c>
      <c r="H123" s="82"/>
      <c r="I123" s="111" t="s">
        <v>3872</v>
      </c>
      <c r="J123" s="11" t="s">
        <v>3873</v>
      </c>
    </row>
    <row r="124" spans="3:10" x14ac:dyDescent="0.25">
      <c r="C124" s="81">
        <v>890</v>
      </c>
      <c r="D124" s="81" t="s">
        <v>95</v>
      </c>
      <c r="E124" s="81">
        <v>6</v>
      </c>
      <c r="F124" s="81" t="s">
        <v>307</v>
      </c>
      <c r="G124" s="82" t="s">
        <v>1978</v>
      </c>
      <c r="H124" s="82"/>
      <c r="I124" s="111" t="s">
        <v>3874</v>
      </c>
      <c r="J124" s="11" t="s">
        <v>3875</v>
      </c>
    </row>
    <row r="125" spans="3:10" x14ac:dyDescent="0.25">
      <c r="C125" s="81">
        <v>905</v>
      </c>
      <c r="D125" s="81" t="s">
        <v>138</v>
      </c>
      <c r="E125" s="81">
        <v>7</v>
      </c>
      <c r="F125" s="81" t="s">
        <v>308</v>
      </c>
      <c r="G125" s="82" t="s">
        <v>1979</v>
      </c>
      <c r="H125" s="82"/>
      <c r="I125" s="11" t="s">
        <v>3693</v>
      </c>
      <c r="J125" s="11" t="s">
        <v>3748</v>
      </c>
    </row>
    <row r="126" spans="3:10" x14ac:dyDescent="0.25">
      <c r="C126" s="81">
        <v>910</v>
      </c>
      <c r="D126" s="81" t="s">
        <v>63</v>
      </c>
      <c r="E126" s="81">
        <v>8</v>
      </c>
      <c r="F126" s="81" t="s">
        <v>309</v>
      </c>
      <c r="G126" s="82" t="s">
        <v>1980</v>
      </c>
      <c r="H126" s="82"/>
      <c r="I126" s="11" t="s">
        <v>3701</v>
      </c>
      <c r="J126" s="11" t="s">
        <v>17</v>
      </c>
    </row>
    <row r="127" spans="3:10" x14ac:dyDescent="0.25">
      <c r="C127" s="81">
        <v>930</v>
      </c>
      <c r="D127" s="81" t="s">
        <v>75</v>
      </c>
      <c r="E127" s="81">
        <v>9</v>
      </c>
      <c r="F127" s="81" t="s">
        <v>310</v>
      </c>
      <c r="G127" s="82" t="s">
        <v>1981</v>
      </c>
      <c r="H127" s="82"/>
      <c r="I127" s="11" t="s">
        <v>4035</v>
      </c>
      <c r="J127" s="11" t="s">
        <v>4036</v>
      </c>
    </row>
    <row r="128" spans="3:10" x14ac:dyDescent="0.25">
      <c r="C128" s="81">
        <v>950</v>
      </c>
      <c r="D128" s="81" t="s">
        <v>30</v>
      </c>
      <c r="E128" s="81">
        <v>10</v>
      </c>
      <c r="F128" s="81" t="s">
        <v>311</v>
      </c>
      <c r="G128" s="82" t="s">
        <v>1982</v>
      </c>
      <c r="H128" s="82"/>
      <c r="I128" s="11" t="s">
        <v>3988</v>
      </c>
      <c r="J128" s="11" t="s">
        <v>3929</v>
      </c>
    </row>
    <row r="129" spans="3:10" x14ac:dyDescent="0.25">
      <c r="C129" s="81">
        <v>960</v>
      </c>
      <c r="D129" s="81" t="s">
        <v>86</v>
      </c>
      <c r="E129" s="81">
        <v>11</v>
      </c>
      <c r="F129" s="81" t="s">
        <v>312</v>
      </c>
      <c r="G129" s="82" t="s">
        <v>1983</v>
      </c>
      <c r="H129" s="82"/>
      <c r="I129" s="11" t="s">
        <v>4019</v>
      </c>
      <c r="J129" s="11" t="s">
        <v>4020</v>
      </c>
    </row>
    <row r="130" spans="3:10" x14ac:dyDescent="0.25">
      <c r="C130" s="81">
        <v>965</v>
      </c>
      <c r="D130" s="81" t="s">
        <v>20</v>
      </c>
      <c r="E130" s="81">
        <v>12</v>
      </c>
      <c r="F130" s="81" t="s">
        <v>313</v>
      </c>
      <c r="G130" s="82" t="s">
        <v>1984</v>
      </c>
      <c r="H130" s="82"/>
      <c r="I130" s="11" t="s">
        <v>3965</v>
      </c>
      <c r="J130" s="11" t="s">
        <v>3966</v>
      </c>
    </row>
    <row r="131" spans="3:10" x14ac:dyDescent="0.25">
      <c r="C131" s="81">
        <v>970</v>
      </c>
      <c r="D131" s="81" t="s">
        <v>41</v>
      </c>
      <c r="E131" s="81">
        <v>13</v>
      </c>
      <c r="F131" s="81" t="s">
        <v>314</v>
      </c>
      <c r="G131" s="82" t="s">
        <v>1985</v>
      </c>
      <c r="H131" s="82"/>
      <c r="I131" s="11" t="s">
        <v>3743</v>
      </c>
      <c r="J131" s="11" t="s">
        <v>3744</v>
      </c>
    </row>
    <row r="132" spans="3:10" x14ac:dyDescent="0.25">
      <c r="C132" s="81">
        <v>980</v>
      </c>
      <c r="D132" s="81" t="s">
        <v>110</v>
      </c>
      <c r="E132" s="81">
        <v>99</v>
      </c>
      <c r="F132" s="81" t="s">
        <v>315</v>
      </c>
      <c r="G132" s="82" t="s">
        <v>1986</v>
      </c>
      <c r="H132" s="82"/>
      <c r="I132" s="111" t="s">
        <v>3881</v>
      </c>
      <c r="J132" s="11" t="s">
        <v>3882</v>
      </c>
    </row>
    <row r="133" spans="3:10" x14ac:dyDescent="0.25">
      <c r="C133" s="81">
        <v>990</v>
      </c>
      <c r="D133" s="81" t="s">
        <v>109</v>
      </c>
      <c r="E133" s="81">
        <v>1</v>
      </c>
      <c r="F133" s="81" t="s">
        <v>316</v>
      </c>
      <c r="G133" s="82" t="s">
        <v>1987</v>
      </c>
      <c r="H133" s="82"/>
      <c r="I133"/>
      <c r="J133"/>
    </row>
    <row r="134" spans="3:10" x14ac:dyDescent="0.25">
      <c r="C134" s="83"/>
      <c r="D134" s="82"/>
      <c r="E134" s="81">
        <v>2</v>
      </c>
      <c r="F134" s="81" t="s">
        <v>317</v>
      </c>
      <c r="G134" s="82" t="s">
        <v>1988</v>
      </c>
      <c r="H134" s="82"/>
      <c r="I134"/>
      <c r="J134"/>
    </row>
    <row r="135" spans="3:10" x14ac:dyDescent="0.25">
      <c r="C135" s="83"/>
      <c r="D135" s="82"/>
      <c r="E135" s="81">
        <v>3</v>
      </c>
      <c r="F135" s="81" t="s">
        <v>318</v>
      </c>
      <c r="G135" s="82" t="s">
        <v>1989</v>
      </c>
      <c r="H135" s="82"/>
    </row>
    <row r="136" spans="3:10" x14ac:dyDescent="0.25">
      <c r="C136" s="83"/>
      <c r="D136" s="82"/>
      <c r="E136" s="81">
        <v>4</v>
      </c>
      <c r="F136" s="81" t="s">
        <v>319</v>
      </c>
      <c r="G136" s="82" t="s">
        <v>1990</v>
      </c>
      <c r="H136" s="82"/>
    </row>
    <row r="137" spans="3:10" x14ac:dyDescent="0.25">
      <c r="C137" s="83"/>
      <c r="D137" s="82"/>
      <c r="E137" s="81">
        <v>5</v>
      </c>
      <c r="F137" s="81" t="s">
        <v>320</v>
      </c>
      <c r="G137" s="82" t="s">
        <v>1991</v>
      </c>
      <c r="H137" s="82"/>
    </row>
    <row r="138" spans="3:10" x14ac:dyDescent="0.25">
      <c r="C138" s="83"/>
      <c r="D138" s="82"/>
      <c r="E138" s="81">
        <v>6</v>
      </c>
      <c r="F138" s="81" t="s">
        <v>321</v>
      </c>
      <c r="G138" s="82" t="s">
        <v>1992</v>
      </c>
      <c r="H138" s="82"/>
    </row>
    <row r="139" spans="3:10" x14ac:dyDescent="0.25">
      <c r="C139" s="83"/>
      <c r="D139" s="82"/>
      <c r="E139" s="81">
        <v>7</v>
      </c>
      <c r="F139" s="81" t="s">
        <v>322</v>
      </c>
      <c r="G139" s="82" t="s">
        <v>1993</v>
      </c>
      <c r="H139" s="82"/>
    </row>
    <row r="140" spans="3:10" x14ac:dyDescent="0.25">
      <c r="C140" s="83"/>
      <c r="D140" s="82"/>
      <c r="E140" s="81">
        <v>8</v>
      </c>
      <c r="F140" s="81" t="s">
        <v>323</v>
      </c>
      <c r="G140" s="82" t="s">
        <v>1994</v>
      </c>
      <c r="H140" s="82"/>
    </row>
    <row r="141" spans="3:10" x14ac:dyDescent="0.25">
      <c r="C141" s="83"/>
      <c r="D141" s="82"/>
      <c r="E141" s="81">
        <v>9</v>
      </c>
      <c r="F141" s="81" t="s">
        <v>324</v>
      </c>
      <c r="G141" s="82" t="s">
        <v>1995</v>
      </c>
      <c r="H141" s="82"/>
    </row>
    <row r="142" spans="3:10" x14ac:dyDescent="0.25">
      <c r="C142" s="83"/>
      <c r="D142" s="82"/>
      <c r="E142" s="81">
        <v>10</v>
      </c>
      <c r="F142" s="81" t="s">
        <v>325</v>
      </c>
      <c r="G142" s="82" t="s">
        <v>1996</v>
      </c>
      <c r="H142" s="82"/>
    </row>
    <row r="143" spans="3:10" x14ac:dyDescent="0.25">
      <c r="C143" s="83"/>
      <c r="D143" s="82"/>
      <c r="E143" s="81">
        <v>11</v>
      </c>
      <c r="F143" s="81" t="s">
        <v>326</v>
      </c>
      <c r="G143" s="82" t="s">
        <v>1997</v>
      </c>
      <c r="H143" s="82"/>
    </row>
    <row r="144" spans="3:10" x14ac:dyDescent="0.25">
      <c r="C144" s="83"/>
      <c r="D144" s="82"/>
      <c r="E144" s="81">
        <v>12</v>
      </c>
      <c r="F144" s="81" t="s">
        <v>327</v>
      </c>
      <c r="G144" s="82" t="s">
        <v>1998</v>
      </c>
      <c r="H144" s="82"/>
    </row>
    <row r="145" spans="3:8" x14ac:dyDescent="0.25">
      <c r="C145" s="83"/>
      <c r="D145" s="82"/>
      <c r="E145" s="81">
        <v>99</v>
      </c>
      <c r="F145" s="81" t="s">
        <v>328</v>
      </c>
      <c r="G145" s="82" t="s">
        <v>1999</v>
      </c>
      <c r="H145" s="82"/>
    </row>
    <row r="146" spans="3:8" x14ac:dyDescent="0.25">
      <c r="C146" s="83"/>
      <c r="D146" s="82"/>
      <c r="E146" s="81">
        <v>1</v>
      </c>
      <c r="F146" s="81" t="s">
        <v>329</v>
      </c>
      <c r="G146" s="82" t="s">
        <v>2000</v>
      </c>
      <c r="H146" s="82"/>
    </row>
    <row r="147" spans="3:8" x14ac:dyDescent="0.25">
      <c r="C147" s="83"/>
      <c r="D147" s="82"/>
      <c r="E147" s="81">
        <v>2</v>
      </c>
      <c r="F147" s="81" t="s">
        <v>330</v>
      </c>
      <c r="G147" s="82" t="s">
        <v>2001</v>
      </c>
      <c r="H147" s="82"/>
    </row>
    <row r="148" spans="3:8" x14ac:dyDescent="0.25">
      <c r="C148" s="83"/>
      <c r="D148" s="82"/>
      <c r="E148" s="81">
        <v>3</v>
      </c>
      <c r="F148" s="81" t="s">
        <v>3797</v>
      </c>
      <c r="G148" s="82" t="s">
        <v>2002</v>
      </c>
      <c r="H148" s="82"/>
    </row>
    <row r="149" spans="3:8" x14ac:dyDescent="0.25">
      <c r="C149" s="83"/>
      <c r="D149" s="82"/>
      <c r="E149" s="81">
        <v>4</v>
      </c>
      <c r="F149" s="81" t="s">
        <v>331</v>
      </c>
      <c r="G149" s="82" t="s">
        <v>2003</v>
      </c>
      <c r="H149" s="82"/>
    </row>
    <row r="150" spans="3:8" x14ac:dyDescent="0.25">
      <c r="C150" s="83"/>
      <c r="D150" s="82"/>
      <c r="E150" s="81">
        <v>5</v>
      </c>
      <c r="F150" s="81" t="s">
        <v>332</v>
      </c>
      <c r="G150" s="82" t="s">
        <v>2004</v>
      </c>
      <c r="H150" s="82"/>
    </row>
    <row r="151" spans="3:8" x14ac:dyDescent="0.25">
      <c r="C151" s="83"/>
      <c r="D151" s="82"/>
      <c r="E151" s="81">
        <v>6</v>
      </c>
      <c r="F151" s="81" t="s">
        <v>333</v>
      </c>
      <c r="G151" s="82" t="s">
        <v>2005</v>
      </c>
      <c r="H151" s="82"/>
    </row>
    <row r="152" spans="3:8" x14ac:dyDescent="0.25">
      <c r="C152" s="83"/>
      <c r="D152" s="82"/>
      <c r="E152" s="81">
        <v>7</v>
      </c>
      <c r="F152" s="81" t="s">
        <v>334</v>
      </c>
      <c r="G152" s="82" t="s">
        <v>2006</v>
      </c>
      <c r="H152" s="82"/>
    </row>
    <row r="153" spans="3:8" x14ac:dyDescent="0.25">
      <c r="C153" s="83"/>
      <c r="D153" s="82"/>
      <c r="E153" s="81">
        <v>8</v>
      </c>
      <c r="F153" s="81" t="s">
        <v>335</v>
      </c>
      <c r="G153" s="82" t="s">
        <v>2007</v>
      </c>
      <c r="H153" s="82"/>
    </row>
    <row r="154" spans="3:8" x14ac:dyDescent="0.25">
      <c r="C154" s="83"/>
      <c r="D154" s="82"/>
      <c r="E154" s="81">
        <v>9</v>
      </c>
      <c r="F154" s="81" t="s">
        <v>336</v>
      </c>
      <c r="G154" s="82" t="s">
        <v>2008</v>
      </c>
      <c r="H154" s="82"/>
    </row>
    <row r="155" spans="3:8" x14ac:dyDescent="0.25">
      <c r="C155" s="83"/>
      <c r="D155" s="82"/>
      <c r="E155" s="81">
        <v>10</v>
      </c>
      <c r="F155" s="81" t="s">
        <v>337</v>
      </c>
      <c r="G155" s="82" t="s">
        <v>2009</v>
      </c>
      <c r="H155" s="82"/>
    </row>
    <row r="156" spans="3:8" x14ac:dyDescent="0.25">
      <c r="C156" s="83"/>
      <c r="D156" s="82"/>
      <c r="E156" s="81">
        <v>11</v>
      </c>
      <c r="F156" s="81" t="s">
        <v>338</v>
      </c>
      <c r="G156" s="82" t="s">
        <v>2010</v>
      </c>
      <c r="H156" s="82"/>
    </row>
    <row r="157" spans="3:8" x14ac:dyDescent="0.25">
      <c r="C157" s="83"/>
      <c r="D157" s="82"/>
      <c r="E157" s="81">
        <v>12</v>
      </c>
      <c r="F157" s="81" t="s">
        <v>339</v>
      </c>
      <c r="G157" s="82" t="s">
        <v>2011</v>
      </c>
      <c r="H157" s="82"/>
    </row>
    <row r="158" spans="3:8" x14ac:dyDescent="0.25">
      <c r="C158" s="83"/>
      <c r="D158" s="82"/>
      <c r="E158" s="81">
        <v>13</v>
      </c>
      <c r="F158" s="81" t="s">
        <v>340</v>
      </c>
      <c r="G158" s="82" t="s">
        <v>2012</v>
      </c>
      <c r="H158" s="82"/>
    </row>
    <row r="159" spans="3:8" x14ac:dyDescent="0.25">
      <c r="C159" s="83"/>
      <c r="D159" s="82"/>
      <c r="E159" s="81">
        <v>14</v>
      </c>
      <c r="F159" s="81" t="s">
        <v>341</v>
      </c>
      <c r="G159" s="82" t="s">
        <v>2013</v>
      </c>
      <c r="H159" s="82"/>
    </row>
    <row r="160" spans="3:8" x14ac:dyDescent="0.25">
      <c r="C160" s="83"/>
      <c r="D160" s="82"/>
      <c r="E160" s="81">
        <v>15</v>
      </c>
      <c r="F160" s="81" t="s">
        <v>342</v>
      </c>
      <c r="G160" s="82" t="s">
        <v>2014</v>
      </c>
      <c r="H160" s="82"/>
    </row>
    <row r="161" spans="3:8" x14ac:dyDescent="0.25">
      <c r="C161" s="83"/>
      <c r="D161" s="82"/>
      <c r="E161" s="81">
        <v>16</v>
      </c>
      <c r="F161" s="81" t="s">
        <v>343</v>
      </c>
      <c r="G161" s="82" t="s">
        <v>2015</v>
      </c>
      <c r="H161" s="82"/>
    </row>
    <row r="162" spans="3:8" x14ac:dyDescent="0.25">
      <c r="C162" s="83"/>
      <c r="D162" s="82"/>
      <c r="E162" s="81">
        <v>17</v>
      </c>
      <c r="F162" s="81" t="s">
        <v>344</v>
      </c>
      <c r="G162" s="82" t="s">
        <v>2016</v>
      </c>
      <c r="H162" s="82"/>
    </row>
    <row r="163" spans="3:8" x14ac:dyDescent="0.25">
      <c r="C163" s="83"/>
      <c r="D163" s="82"/>
      <c r="E163" s="81">
        <v>18</v>
      </c>
      <c r="F163" s="81" t="s">
        <v>345</v>
      </c>
      <c r="G163" s="82" t="s">
        <v>2017</v>
      </c>
      <c r="H163" s="82"/>
    </row>
    <row r="164" spans="3:8" x14ac:dyDescent="0.25">
      <c r="C164" s="83"/>
      <c r="D164" s="82"/>
      <c r="E164" s="81">
        <v>99</v>
      </c>
      <c r="F164" s="81" t="s">
        <v>346</v>
      </c>
      <c r="G164" s="82" t="s">
        <v>2018</v>
      </c>
      <c r="H164" s="82"/>
    </row>
    <row r="165" spans="3:8" x14ac:dyDescent="0.25">
      <c r="C165" s="83"/>
      <c r="D165" s="82"/>
      <c r="E165" s="81">
        <v>1</v>
      </c>
      <c r="F165" s="81" t="s">
        <v>3798</v>
      </c>
      <c r="G165" s="82" t="s">
        <v>2019</v>
      </c>
      <c r="H165" s="82"/>
    </row>
    <row r="166" spans="3:8" x14ac:dyDescent="0.25">
      <c r="C166" s="83"/>
      <c r="D166" s="82"/>
      <c r="E166" s="81">
        <v>2</v>
      </c>
      <c r="F166" s="81" t="s">
        <v>347</v>
      </c>
      <c r="G166" s="82" t="s">
        <v>2020</v>
      </c>
      <c r="H166" s="82"/>
    </row>
    <row r="167" spans="3:8" x14ac:dyDescent="0.25">
      <c r="C167" s="83"/>
      <c r="D167" s="82"/>
      <c r="E167" s="81">
        <v>3</v>
      </c>
      <c r="F167" s="81" t="s">
        <v>348</v>
      </c>
      <c r="G167" s="82" t="s">
        <v>2021</v>
      </c>
      <c r="H167" s="82"/>
    </row>
    <row r="168" spans="3:8" x14ac:dyDescent="0.25">
      <c r="C168" s="83"/>
      <c r="D168" s="82"/>
      <c r="E168" s="81">
        <v>99</v>
      </c>
      <c r="F168" s="81" t="s">
        <v>349</v>
      </c>
      <c r="G168" s="82" t="s">
        <v>2022</v>
      </c>
      <c r="H168" s="82"/>
    </row>
    <row r="169" spans="3:8" x14ac:dyDescent="0.25">
      <c r="C169" s="83"/>
      <c r="D169" s="82"/>
      <c r="E169" s="81">
        <v>1</v>
      </c>
      <c r="F169" s="81" t="s">
        <v>350</v>
      </c>
      <c r="G169" s="82" t="s">
        <v>2023</v>
      </c>
      <c r="H169" s="82"/>
    </row>
    <row r="170" spans="3:8" x14ac:dyDescent="0.25">
      <c r="C170" s="83"/>
      <c r="D170" s="82"/>
      <c r="E170" s="81">
        <v>2</v>
      </c>
      <c r="F170" s="81" t="s">
        <v>351</v>
      </c>
      <c r="G170" s="82" t="s">
        <v>2024</v>
      </c>
      <c r="H170" s="82"/>
    </row>
    <row r="171" spans="3:8" x14ac:dyDescent="0.25">
      <c r="C171" s="83"/>
      <c r="D171" s="82"/>
      <c r="E171" s="81">
        <v>99</v>
      </c>
      <c r="F171" s="81" t="s">
        <v>352</v>
      </c>
      <c r="G171" s="82" t="s">
        <v>2025</v>
      </c>
      <c r="H171" s="82"/>
    </row>
    <row r="172" spans="3:8" x14ac:dyDescent="0.25">
      <c r="C172" s="83"/>
      <c r="D172" s="82"/>
      <c r="E172" s="81">
        <v>733</v>
      </c>
      <c r="F172" s="81" t="s">
        <v>353</v>
      </c>
      <c r="G172" s="82" t="s">
        <v>2026</v>
      </c>
      <c r="H172" s="82"/>
    </row>
    <row r="173" spans="3:8" x14ac:dyDescent="0.25">
      <c r="C173" s="83"/>
      <c r="D173" s="82"/>
      <c r="E173" s="81">
        <v>734</v>
      </c>
      <c r="F173" s="81" t="s">
        <v>354</v>
      </c>
      <c r="G173" s="82" t="s">
        <v>2027</v>
      </c>
      <c r="H173" s="82"/>
    </row>
    <row r="174" spans="3:8" x14ac:dyDescent="0.25">
      <c r="C174" s="83"/>
      <c r="D174" s="82"/>
      <c r="E174" s="81">
        <v>735</v>
      </c>
      <c r="F174" s="81" t="s">
        <v>355</v>
      </c>
      <c r="G174" s="82" t="s">
        <v>2028</v>
      </c>
      <c r="H174" s="82"/>
    </row>
    <row r="175" spans="3:8" x14ac:dyDescent="0.25">
      <c r="C175" s="83"/>
      <c r="D175" s="82"/>
      <c r="E175" s="81">
        <v>736</v>
      </c>
      <c r="F175" s="81" t="s">
        <v>356</v>
      </c>
      <c r="G175" s="82" t="s">
        <v>2029</v>
      </c>
      <c r="H175" s="82"/>
    </row>
    <row r="176" spans="3:8" x14ac:dyDescent="0.25">
      <c r="C176" s="83"/>
      <c r="D176" s="82"/>
      <c r="E176" s="81">
        <v>737</v>
      </c>
      <c r="F176" s="81" t="s">
        <v>357</v>
      </c>
      <c r="G176" s="82" t="s">
        <v>2030</v>
      </c>
      <c r="H176" s="82"/>
    </row>
    <row r="177" spans="3:8" x14ac:dyDescent="0.25">
      <c r="C177" s="83"/>
      <c r="D177" s="82"/>
      <c r="E177" s="81">
        <v>738</v>
      </c>
      <c r="F177" s="81" t="s">
        <v>358</v>
      </c>
      <c r="G177" s="82" t="s">
        <v>2031</v>
      </c>
      <c r="H177" s="82"/>
    </row>
    <row r="178" spans="3:8" x14ac:dyDescent="0.25">
      <c r="C178" s="83"/>
      <c r="D178" s="82"/>
      <c r="E178" s="81">
        <v>739</v>
      </c>
      <c r="F178" s="81" t="s">
        <v>359</v>
      </c>
      <c r="G178" s="82" t="s">
        <v>2032</v>
      </c>
      <c r="H178" s="82"/>
    </row>
    <row r="179" spans="3:8" x14ac:dyDescent="0.25">
      <c r="C179" s="83"/>
      <c r="D179" s="82"/>
      <c r="E179" s="81">
        <v>740</v>
      </c>
      <c r="F179" s="81" t="s">
        <v>360</v>
      </c>
      <c r="G179" s="82" t="s">
        <v>2033</v>
      </c>
      <c r="H179" s="82"/>
    </row>
    <row r="180" spans="3:8" x14ac:dyDescent="0.25">
      <c r="C180" s="83"/>
      <c r="D180" s="82"/>
      <c r="E180" s="81">
        <v>741</v>
      </c>
      <c r="F180" s="81" t="s">
        <v>361</v>
      </c>
      <c r="G180" s="82" t="s">
        <v>2034</v>
      </c>
      <c r="H180" s="82"/>
    </row>
    <row r="181" spans="3:8" x14ac:dyDescent="0.25">
      <c r="C181" s="83"/>
      <c r="D181" s="82"/>
      <c r="E181" s="81">
        <v>742</v>
      </c>
      <c r="F181" s="81" t="s">
        <v>362</v>
      </c>
      <c r="G181" s="82" t="s">
        <v>2035</v>
      </c>
      <c r="H181" s="82"/>
    </row>
    <row r="182" spans="3:8" x14ac:dyDescent="0.25">
      <c r="C182" s="83"/>
      <c r="D182" s="82"/>
      <c r="E182" s="81">
        <v>743</v>
      </c>
      <c r="F182" s="81" t="s">
        <v>363</v>
      </c>
      <c r="G182" s="82" t="s">
        <v>2036</v>
      </c>
      <c r="H182" s="82"/>
    </row>
    <row r="183" spans="3:8" x14ac:dyDescent="0.25">
      <c r="C183" s="83"/>
      <c r="D183" s="82"/>
      <c r="E183" s="81">
        <v>744</v>
      </c>
      <c r="F183" s="81" t="s">
        <v>364</v>
      </c>
      <c r="G183" s="82" t="s">
        <v>2037</v>
      </c>
      <c r="H183" s="82"/>
    </row>
    <row r="184" spans="3:8" x14ac:dyDescent="0.25">
      <c r="C184" s="83"/>
      <c r="D184" s="82"/>
      <c r="E184" s="81">
        <v>745</v>
      </c>
      <c r="F184" s="81" t="s">
        <v>365</v>
      </c>
      <c r="G184" s="82" t="s">
        <v>2038</v>
      </c>
      <c r="H184" s="82"/>
    </row>
    <row r="185" spans="3:8" x14ac:dyDescent="0.25">
      <c r="C185" s="83"/>
      <c r="D185" s="82"/>
      <c r="E185" s="81">
        <v>746</v>
      </c>
      <c r="F185" s="81" t="s">
        <v>366</v>
      </c>
      <c r="G185" s="82" t="s">
        <v>2039</v>
      </c>
      <c r="H185" s="82"/>
    </row>
    <row r="186" spans="3:8" x14ac:dyDescent="0.25">
      <c r="C186" s="83"/>
      <c r="D186" s="82"/>
      <c r="E186" s="81">
        <v>747</v>
      </c>
      <c r="F186" s="81" t="s">
        <v>367</v>
      </c>
      <c r="G186" s="82" t="s">
        <v>2040</v>
      </c>
      <c r="H186" s="82"/>
    </row>
    <row r="187" spans="3:8" x14ac:dyDescent="0.25">
      <c r="C187" s="83"/>
      <c r="D187" s="82"/>
      <c r="E187" s="81">
        <v>748</v>
      </c>
      <c r="F187" s="81" t="s">
        <v>368</v>
      </c>
      <c r="G187" s="82" t="s">
        <v>2041</v>
      </c>
      <c r="H187" s="82"/>
    </row>
    <row r="188" spans="3:8" x14ac:dyDescent="0.25">
      <c r="C188" s="83"/>
      <c r="D188" s="82"/>
      <c r="E188" s="81">
        <v>749</v>
      </c>
      <c r="F188" s="81" t="s">
        <v>369</v>
      </c>
      <c r="G188" s="82" t="s">
        <v>2042</v>
      </c>
      <c r="H188" s="82"/>
    </row>
    <row r="189" spans="3:8" x14ac:dyDescent="0.25">
      <c r="C189" s="83"/>
      <c r="D189" s="82"/>
      <c r="E189" s="81">
        <v>750</v>
      </c>
      <c r="F189" s="81" t="s">
        <v>370</v>
      </c>
      <c r="G189" s="82" t="s">
        <v>2043</v>
      </c>
      <c r="H189" s="82"/>
    </row>
    <row r="190" spans="3:8" x14ac:dyDescent="0.25">
      <c r="C190" s="83"/>
      <c r="D190" s="82"/>
      <c r="E190" s="81">
        <v>751</v>
      </c>
      <c r="F190" s="81" t="s">
        <v>371</v>
      </c>
      <c r="G190" s="82" t="s">
        <v>2044</v>
      </c>
      <c r="H190" s="82"/>
    </row>
    <row r="191" spans="3:8" x14ac:dyDescent="0.25">
      <c r="C191" s="83"/>
      <c r="D191" s="82"/>
      <c r="E191" s="81">
        <v>752</v>
      </c>
      <c r="F191" s="81" t="s">
        <v>372</v>
      </c>
      <c r="G191" s="82" t="s">
        <v>2045</v>
      </c>
      <c r="H191" s="82"/>
    </row>
    <row r="192" spans="3:8" x14ac:dyDescent="0.25">
      <c r="C192" s="83"/>
      <c r="D192" s="82"/>
      <c r="E192" s="81">
        <v>753</v>
      </c>
      <c r="F192" s="81" t="s">
        <v>373</v>
      </c>
      <c r="G192" s="82" t="s">
        <v>2046</v>
      </c>
      <c r="H192" s="82"/>
    </row>
    <row r="193" spans="3:8" x14ac:dyDescent="0.25">
      <c r="C193" s="83"/>
      <c r="D193" s="82"/>
      <c r="E193" s="81">
        <v>754</v>
      </c>
      <c r="F193" s="81" t="s">
        <v>374</v>
      </c>
      <c r="G193" s="82" t="s">
        <v>2047</v>
      </c>
      <c r="H193" s="82"/>
    </row>
    <row r="194" spans="3:8" x14ac:dyDescent="0.25">
      <c r="C194" s="83"/>
      <c r="D194" s="82"/>
      <c r="E194" s="81">
        <v>755</v>
      </c>
      <c r="F194" s="81" t="s">
        <v>375</v>
      </c>
      <c r="G194" s="82" t="s">
        <v>2048</v>
      </c>
      <c r="H194" s="82"/>
    </row>
    <row r="195" spans="3:8" x14ac:dyDescent="0.25">
      <c r="C195" s="83"/>
      <c r="D195" s="82"/>
      <c r="E195" s="81">
        <v>756</v>
      </c>
      <c r="F195" s="81" t="s">
        <v>376</v>
      </c>
      <c r="G195" s="82" t="s">
        <v>2049</v>
      </c>
      <c r="H195" s="82"/>
    </row>
    <row r="196" spans="3:8" x14ac:dyDescent="0.25">
      <c r="C196" s="83"/>
      <c r="D196" s="82"/>
      <c r="E196" s="81">
        <v>757</v>
      </c>
      <c r="F196" s="81" t="s">
        <v>377</v>
      </c>
      <c r="G196" s="82" t="s">
        <v>2050</v>
      </c>
      <c r="H196" s="82"/>
    </row>
    <row r="197" spans="3:8" x14ac:dyDescent="0.25">
      <c r="C197" s="83"/>
      <c r="D197" s="82"/>
      <c r="E197" s="81">
        <v>758</v>
      </c>
      <c r="F197" s="81" t="s">
        <v>378</v>
      </c>
      <c r="G197" s="82" t="s">
        <v>2051</v>
      </c>
      <c r="H197" s="82"/>
    </row>
    <row r="198" spans="3:8" x14ac:dyDescent="0.25">
      <c r="C198" s="83"/>
      <c r="D198" s="82"/>
      <c r="E198" s="81">
        <v>759</v>
      </c>
      <c r="F198" s="81" t="s">
        <v>379</v>
      </c>
      <c r="G198" s="82" t="s">
        <v>2052</v>
      </c>
      <c r="H198" s="82"/>
    </row>
    <row r="199" spans="3:8" x14ac:dyDescent="0.25">
      <c r="C199" s="83"/>
      <c r="D199" s="82"/>
      <c r="E199" s="81">
        <v>760</v>
      </c>
      <c r="F199" s="81" t="s">
        <v>380</v>
      </c>
      <c r="G199" s="82" t="s">
        <v>2053</v>
      </c>
      <c r="H199" s="82"/>
    </row>
    <row r="200" spans="3:8" x14ac:dyDescent="0.25">
      <c r="C200" s="83"/>
      <c r="D200" s="82"/>
      <c r="E200" s="81">
        <v>770</v>
      </c>
      <c r="F200" s="81" t="s">
        <v>381</v>
      </c>
      <c r="G200" s="82" t="s">
        <v>2054</v>
      </c>
      <c r="H200" s="82"/>
    </row>
    <row r="201" spans="3:8" x14ac:dyDescent="0.25">
      <c r="C201" s="83"/>
      <c r="D201" s="82"/>
      <c r="E201" s="81">
        <v>799</v>
      </c>
      <c r="F201" s="81" t="s">
        <v>382</v>
      </c>
      <c r="G201" s="82" t="s">
        <v>2055</v>
      </c>
      <c r="H201" s="82"/>
    </row>
    <row r="202" spans="3:8" x14ac:dyDescent="0.25">
      <c r="C202" s="83"/>
      <c r="D202" s="82"/>
      <c r="E202" s="81">
        <v>89</v>
      </c>
      <c r="F202" s="81" t="s">
        <v>383</v>
      </c>
      <c r="G202" s="82" t="s">
        <v>2056</v>
      </c>
      <c r="H202" s="82"/>
    </row>
    <row r="203" spans="3:8" x14ac:dyDescent="0.25">
      <c r="C203" s="83"/>
      <c r="D203" s="82"/>
      <c r="E203" s="81">
        <v>1</v>
      </c>
      <c r="F203" s="81" t="s">
        <v>384</v>
      </c>
      <c r="G203" s="82" t="s">
        <v>2057</v>
      </c>
      <c r="H203" s="82"/>
    </row>
    <row r="204" spans="3:8" x14ac:dyDescent="0.25">
      <c r="C204" s="83"/>
      <c r="D204" s="82"/>
      <c r="E204" s="81">
        <v>2</v>
      </c>
      <c r="F204" s="81" t="s">
        <v>385</v>
      </c>
      <c r="G204" s="82" t="s">
        <v>2058</v>
      </c>
      <c r="H204" s="82"/>
    </row>
    <row r="205" spans="3:8" x14ac:dyDescent="0.25">
      <c r="C205" s="83"/>
      <c r="D205" s="82"/>
      <c r="E205" s="81">
        <v>89</v>
      </c>
      <c r="F205" s="81" t="s">
        <v>386</v>
      </c>
      <c r="G205" s="82" t="s">
        <v>2059</v>
      </c>
      <c r="H205" s="82"/>
    </row>
    <row r="206" spans="3:8" x14ac:dyDescent="0.25">
      <c r="C206" s="83"/>
      <c r="D206" s="82"/>
      <c r="E206" s="81">
        <v>133</v>
      </c>
      <c r="F206" s="81" t="s">
        <v>387</v>
      </c>
      <c r="G206" s="82" t="s">
        <v>2060</v>
      </c>
      <c r="H206" s="82"/>
    </row>
    <row r="207" spans="3:8" x14ac:dyDescent="0.25">
      <c r="C207" s="83"/>
      <c r="D207" s="82"/>
      <c r="E207" s="81">
        <v>177</v>
      </c>
      <c r="F207" s="81" t="s">
        <v>388</v>
      </c>
      <c r="G207" s="82" t="s">
        <v>2061</v>
      </c>
      <c r="H207" s="82"/>
    </row>
    <row r="208" spans="3:8" x14ac:dyDescent="0.25">
      <c r="C208" s="83"/>
      <c r="D208" s="82"/>
      <c r="E208" s="81">
        <v>221</v>
      </c>
      <c r="F208" s="81" t="s">
        <v>389</v>
      </c>
      <c r="G208" s="82" t="s">
        <v>2062</v>
      </c>
      <c r="H208" s="82"/>
    </row>
    <row r="209" spans="3:8" x14ac:dyDescent="0.25">
      <c r="C209" s="83"/>
      <c r="D209" s="82"/>
      <c r="E209" s="81">
        <v>779</v>
      </c>
      <c r="F209" s="81" t="s">
        <v>390</v>
      </c>
      <c r="G209" s="82" t="s">
        <v>2063</v>
      </c>
      <c r="H209" s="82"/>
    </row>
    <row r="210" spans="3:8" x14ac:dyDescent="0.25">
      <c r="C210" s="83"/>
      <c r="D210" s="82"/>
      <c r="E210" s="81">
        <v>90</v>
      </c>
      <c r="F210" s="81" t="s">
        <v>391</v>
      </c>
      <c r="G210" s="82" t="s">
        <v>2064</v>
      </c>
      <c r="H210" s="82"/>
    </row>
    <row r="211" spans="3:8" x14ac:dyDescent="0.25">
      <c r="C211" s="83"/>
      <c r="D211" s="82"/>
      <c r="E211" s="81">
        <v>95</v>
      </c>
      <c r="F211" s="81" t="s">
        <v>392</v>
      </c>
      <c r="G211" s="82" t="s">
        <v>2065</v>
      </c>
      <c r="H211" s="82"/>
    </row>
    <row r="212" spans="3:8" x14ac:dyDescent="0.25">
      <c r="C212" s="83"/>
      <c r="D212" s="82"/>
      <c r="E212" s="81">
        <v>133</v>
      </c>
      <c r="F212" s="81" t="s">
        <v>393</v>
      </c>
      <c r="G212" s="82" t="s">
        <v>2066</v>
      </c>
      <c r="H212" s="82"/>
    </row>
    <row r="213" spans="3:8" x14ac:dyDescent="0.25">
      <c r="C213" s="83"/>
      <c r="D213" s="82"/>
      <c r="E213" s="81">
        <v>134</v>
      </c>
      <c r="F213" s="81" t="s">
        <v>394</v>
      </c>
      <c r="G213" s="82" t="s">
        <v>2067</v>
      </c>
      <c r="H213" s="82"/>
    </row>
    <row r="214" spans="3:8" x14ac:dyDescent="0.25">
      <c r="C214" s="83"/>
      <c r="D214" s="82"/>
      <c r="E214" s="81">
        <v>177</v>
      </c>
      <c r="F214" s="81" t="s">
        <v>395</v>
      </c>
      <c r="G214" s="82" t="s">
        <v>2068</v>
      </c>
      <c r="H214" s="82"/>
    </row>
    <row r="215" spans="3:8" x14ac:dyDescent="0.25">
      <c r="C215" s="83"/>
      <c r="D215" s="82"/>
      <c r="E215" s="81">
        <v>181</v>
      </c>
      <c r="F215" s="81" t="s">
        <v>396</v>
      </c>
      <c r="G215" s="82" t="s">
        <v>2069</v>
      </c>
      <c r="H215" s="82"/>
    </row>
    <row r="216" spans="3:8" x14ac:dyDescent="0.25">
      <c r="C216" s="83"/>
      <c r="D216" s="82"/>
      <c r="E216" s="81">
        <v>182</v>
      </c>
      <c r="F216" s="81" t="s">
        <v>397</v>
      </c>
      <c r="G216" s="82" t="s">
        <v>2070</v>
      </c>
      <c r="H216" s="82"/>
    </row>
    <row r="217" spans="3:8" x14ac:dyDescent="0.25">
      <c r="C217" s="83"/>
      <c r="D217" s="82"/>
      <c r="E217" s="81">
        <v>315</v>
      </c>
      <c r="F217" s="81" t="s">
        <v>398</v>
      </c>
      <c r="G217" s="82" t="s">
        <v>2071</v>
      </c>
      <c r="H217" s="82"/>
    </row>
    <row r="218" spans="3:8" x14ac:dyDescent="0.25">
      <c r="C218" s="83"/>
      <c r="D218" s="82"/>
      <c r="E218" s="81">
        <v>353</v>
      </c>
      <c r="F218" s="81" t="s">
        <v>399</v>
      </c>
      <c r="G218" s="82" t="s">
        <v>2072</v>
      </c>
      <c r="H218" s="82"/>
    </row>
    <row r="219" spans="3:8" x14ac:dyDescent="0.25">
      <c r="C219" s="83"/>
      <c r="D219" s="82"/>
      <c r="E219" s="81">
        <v>456</v>
      </c>
      <c r="F219" s="81" t="s">
        <v>400</v>
      </c>
      <c r="G219" s="82" t="s">
        <v>2073</v>
      </c>
      <c r="H219" s="82"/>
    </row>
    <row r="220" spans="3:8" x14ac:dyDescent="0.25">
      <c r="C220" s="83"/>
      <c r="D220" s="82"/>
      <c r="E220" s="81">
        <v>501</v>
      </c>
      <c r="F220" s="81" t="s">
        <v>401</v>
      </c>
      <c r="G220" s="82" t="s">
        <v>2074</v>
      </c>
      <c r="H220" s="82"/>
    </row>
    <row r="221" spans="3:8" x14ac:dyDescent="0.25">
      <c r="C221" s="83"/>
      <c r="D221" s="82"/>
      <c r="E221" s="81">
        <v>502</v>
      </c>
      <c r="F221" s="81" t="s">
        <v>402</v>
      </c>
      <c r="G221" s="82" t="s">
        <v>2075</v>
      </c>
      <c r="H221" s="82"/>
    </row>
    <row r="222" spans="3:8" x14ac:dyDescent="0.25">
      <c r="C222" s="83"/>
      <c r="D222" s="82"/>
      <c r="E222" s="81">
        <v>503</v>
      </c>
      <c r="F222" s="81" t="s">
        <v>403</v>
      </c>
      <c r="G222" s="82" t="s">
        <v>2076</v>
      </c>
      <c r="H222" s="82"/>
    </row>
    <row r="223" spans="3:8" x14ac:dyDescent="0.25">
      <c r="C223" s="83"/>
      <c r="D223" s="82"/>
      <c r="E223" s="81">
        <v>504</v>
      </c>
      <c r="F223" s="81" t="s">
        <v>404</v>
      </c>
      <c r="G223" s="82" t="s">
        <v>2077</v>
      </c>
      <c r="H223" s="82"/>
    </row>
    <row r="224" spans="3:8" x14ac:dyDescent="0.25">
      <c r="C224" s="83"/>
      <c r="D224" s="82"/>
      <c r="E224" s="81">
        <v>505</v>
      </c>
      <c r="F224" s="81" t="s">
        <v>405</v>
      </c>
      <c r="G224" s="82" t="s">
        <v>2078</v>
      </c>
      <c r="H224" s="82"/>
    </row>
    <row r="225" spans="3:8" x14ac:dyDescent="0.25">
      <c r="C225" s="83"/>
      <c r="D225" s="82"/>
      <c r="E225" s="81">
        <v>544</v>
      </c>
      <c r="F225" s="81" t="s">
        <v>406</v>
      </c>
      <c r="G225" s="82" t="s">
        <v>2079</v>
      </c>
      <c r="H225" s="82"/>
    </row>
    <row r="226" spans="3:8" x14ac:dyDescent="0.25">
      <c r="C226" s="83"/>
      <c r="D226" s="82"/>
      <c r="E226" s="81">
        <v>564</v>
      </c>
      <c r="F226" s="81" t="s">
        <v>407</v>
      </c>
      <c r="G226" s="82" t="s">
        <v>2080</v>
      </c>
      <c r="H226" s="82"/>
    </row>
    <row r="227" spans="3:8" x14ac:dyDescent="0.25">
      <c r="C227" s="83"/>
      <c r="D227" s="82"/>
      <c r="E227" s="81">
        <v>632</v>
      </c>
      <c r="F227" s="81" t="s">
        <v>408</v>
      </c>
      <c r="G227" s="82" t="s">
        <v>2081</v>
      </c>
      <c r="H227" s="82"/>
    </row>
    <row r="228" spans="3:8" x14ac:dyDescent="0.25">
      <c r="C228" s="83"/>
      <c r="D228" s="82"/>
      <c r="E228" s="81">
        <v>735</v>
      </c>
      <c r="F228" s="81" t="s">
        <v>409</v>
      </c>
      <c r="G228" s="82" t="s">
        <v>2082</v>
      </c>
      <c r="H228" s="82"/>
    </row>
    <row r="229" spans="3:8" x14ac:dyDescent="0.25">
      <c r="C229" s="83"/>
      <c r="D229" s="82"/>
      <c r="E229" s="81">
        <v>736</v>
      </c>
      <c r="F229" s="81" t="s">
        <v>410</v>
      </c>
      <c r="G229" s="82" t="s">
        <v>2083</v>
      </c>
      <c r="H229" s="82"/>
    </row>
    <row r="230" spans="3:8" x14ac:dyDescent="0.25">
      <c r="C230" s="83"/>
      <c r="D230" s="82"/>
      <c r="E230" s="81">
        <v>737</v>
      </c>
      <c r="F230" s="81" t="s">
        <v>411</v>
      </c>
      <c r="G230" s="82" t="s">
        <v>2084</v>
      </c>
      <c r="H230" s="82"/>
    </row>
    <row r="231" spans="3:8" x14ac:dyDescent="0.25">
      <c r="C231" s="83"/>
      <c r="D231" s="82"/>
      <c r="E231" s="81">
        <v>739</v>
      </c>
      <c r="F231" s="81" t="s">
        <v>412</v>
      </c>
      <c r="G231" s="82" t="s">
        <v>2085</v>
      </c>
      <c r="H231" s="82"/>
    </row>
    <row r="232" spans="3:8" x14ac:dyDescent="0.25">
      <c r="C232" s="83"/>
      <c r="D232" s="82"/>
      <c r="E232" s="81">
        <v>779</v>
      </c>
      <c r="F232" s="81" t="s">
        <v>413</v>
      </c>
      <c r="G232" s="82" t="s">
        <v>2086</v>
      </c>
      <c r="H232" s="82"/>
    </row>
    <row r="233" spans="3:8" x14ac:dyDescent="0.25">
      <c r="C233" s="83"/>
      <c r="D233" s="82"/>
      <c r="E233" s="81">
        <v>780</v>
      </c>
      <c r="F233" s="81" t="s">
        <v>414</v>
      </c>
      <c r="G233" s="82" t="s">
        <v>2087</v>
      </c>
      <c r="H233" s="82"/>
    </row>
    <row r="234" spans="3:8" x14ac:dyDescent="0.25">
      <c r="C234" s="83"/>
      <c r="D234" s="82"/>
      <c r="E234" s="81">
        <v>867</v>
      </c>
      <c r="F234" s="81" t="s">
        <v>415</v>
      </c>
      <c r="G234" s="82" t="s">
        <v>2088</v>
      </c>
      <c r="H234" s="82"/>
    </row>
    <row r="235" spans="3:8" x14ac:dyDescent="0.25">
      <c r="C235" s="83"/>
      <c r="D235" s="82"/>
      <c r="E235" s="81">
        <v>1</v>
      </c>
      <c r="F235" s="81" t="s">
        <v>416</v>
      </c>
      <c r="G235" s="82" t="s">
        <v>2089</v>
      </c>
      <c r="H235" s="82"/>
    </row>
    <row r="236" spans="3:8" x14ac:dyDescent="0.25">
      <c r="C236" s="83"/>
      <c r="D236" s="82"/>
      <c r="E236" s="81">
        <v>735</v>
      </c>
      <c r="F236" s="81" t="s">
        <v>417</v>
      </c>
      <c r="G236" s="82" t="s">
        <v>2090</v>
      </c>
      <c r="H236" s="82"/>
    </row>
    <row r="237" spans="3:8" x14ac:dyDescent="0.25">
      <c r="C237" s="83"/>
      <c r="D237" s="82"/>
      <c r="E237" s="81">
        <v>736</v>
      </c>
      <c r="F237" s="81" t="s">
        <v>418</v>
      </c>
      <c r="G237" s="82" t="s">
        <v>2091</v>
      </c>
      <c r="H237" s="82"/>
    </row>
    <row r="238" spans="3:8" x14ac:dyDescent="0.25">
      <c r="C238" s="83"/>
      <c r="D238" s="82"/>
      <c r="E238" s="81">
        <v>737</v>
      </c>
      <c r="F238" s="81" t="s">
        <v>419</v>
      </c>
      <c r="G238" s="82" t="s">
        <v>2092</v>
      </c>
      <c r="H238" s="82"/>
    </row>
    <row r="239" spans="3:8" x14ac:dyDescent="0.25">
      <c r="C239" s="83"/>
      <c r="D239" s="82"/>
      <c r="E239" s="81">
        <v>738</v>
      </c>
      <c r="F239" s="81" t="s">
        <v>420</v>
      </c>
      <c r="G239" s="82" t="s">
        <v>2093</v>
      </c>
      <c r="H239" s="82"/>
    </row>
    <row r="240" spans="3:8" x14ac:dyDescent="0.25">
      <c r="C240" s="83"/>
      <c r="D240" s="82"/>
      <c r="E240" s="81">
        <v>739</v>
      </c>
      <c r="F240" s="81" t="s">
        <v>421</v>
      </c>
      <c r="G240" s="82" t="s">
        <v>2094</v>
      </c>
      <c r="H240" s="82"/>
    </row>
    <row r="241" spans="3:8" x14ac:dyDescent="0.25">
      <c r="C241" s="83"/>
      <c r="D241" s="82"/>
      <c r="E241" s="81">
        <v>740</v>
      </c>
      <c r="F241" s="81" t="s">
        <v>422</v>
      </c>
      <c r="G241" s="82" t="s">
        <v>2095</v>
      </c>
      <c r="H241" s="82"/>
    </row>
    <row r="242" spans="3:8" x14ac:dyDescent="0.25">
      <c r="C242" s="83"/>
      <c r="D242" s="82"/>
      <c r="E242" s="81">
        <v>741</v>
      </c>
      <c r="F242" s="81" t="s">
        <v>423</v>
      </c>
      <c r="G242" s="82" t="s">
        <v>2096</v>
      </c>
      <c r="H242" s="82"/>
    </row>
    <row r="243" spans="3:8" x14ac:dyDescent="0.25">
      <c r="C243" s="83"/>
      <c r="D243" s="82"/>
      <c r="E243" s="81">
        <v>742</v>
      </c>
      <c r="F243" s="81" t="s">
        <v>424</v>
      </c>
      <c r="G243" s="82" t="s">
        <v>2097</v>
      </c>
      <c r="H243" s="82"/>
    </row>
    <row r="244" spans="3:8" x14ac:dyDescent="0.25">
      <c r="C244" s="83"/>
      <c r="D244" s="82"/>
      <c r="E244" s="81">
        <v>743</v>
      </c>
      <c r="F244" s="81" t="s">
        <v>425</v>
      </c>
      <c r="G244" s="82" t="s">
        <v>2098</v>
      </c>
      <c r="H244" s="82"/>
    </row>
    <row r="245" spans="3:8" x14ac:dyDescent="0.25">
      <c r="C245" s="83"/>
      <c r="D245" s="82"/>
      <c r="E245" s="81">
        <v>744</v>
      </c>
      <c r="F245" s="81" t="s">
        <v>426</v>
      </c>
      <c r="G245" s="82" t="s">
        <v>2099</v>
      </c>
      <c r="H245" s="82"/>
    </row>
    <row r="246" spans="3:8" x14ac:dyDescent="0.25">
      <c r="C246" s="83"/>
      <c r="D246" s="82"/>
      <c r="E246" s="81">
        <v>749</v>
      </c>
      <c r="F246" s="81" t="s">
        <v>427</v>
      </c>
      <c r="G246" s="82" t="s">
        <v>2100</v>
      </c>
      <c r="H246" s="82"/>
    </row>
    <row r="247" spans="3:8" x14ac:dyDescent="0.25">
      <c r="C247" s="83"/>
      <c r="D247" s="82"/>
      <c r="E247" s="81">
        <v>751</v>
      </c>
      <c r="F247" s="81" t="s">
        <v>428</v>
      </c>
      <c r="G247" s="82" t="s">
        <v>2101</v>
      </c>
      <c r="H247" s="82"/>
    </row>
    <row r="248" spans="3:8" x14ac:dyDescent="0.25">
      <c r="C248" s="83"/>
      <c r="D248" s="82"/>
      <c r="E248" s="81">
        <v>752</v>
      </c>
      <c r="F248" s="81" t="s">
        <v>429</v>
      </c>
      <c r="G248" s="82" t="s">
        <v>2102</v>
      </c>
      <c r="H248" s="82"/>
    </row>
    <row r="249" spans="3:8" x14ac:dyDescent="0.25">
      <c r="C249" s="83"/>
      <c r="D249" s="82"/>
      <c r="E249" s="81">
        <v>753</v>
      </c>
      <c r="F249" s="81" t="s">
        <v>430</v>
      </c>
      <c r="G249" s="82" t="s">
        <v>2103</v>
      </c>
      <c r="H249" s="82"/>
    </row>
    <row r="250" spans="3:8" x14ac:dyDescent="0.25">
      <c r="C250" s="83"/>
      <c r="D250" s="82"/>
      <c r="E250" s="81">
        <v>754</v>
      </c>
      <c r="F250" s="81" t="s">
        <v>431</v>
      </c>
      <c r="G250" s="82" t="s">
        <v>2104</v>
      </c>
      <c r="H250" s="82"/>
    </row>
    <row r="251" spans="3:8" x14ac:dyDescent="0.25">
      <c r="C251" s="83"/>
      <c r="D251" s="82"/>
      <c r="E251" s="81">
        <v>755</v>
      </c>
      <c r="F251" s="81" t="s">
        <v>432</v>
      </c>
      <c r="G251" s="82" t="s">
        <v>2105</v>
      </c>
      <c r="H251" s="82"/>
    </row>
    <row r="252" spans="3:8" x14ac:dyDescent="0.25">
      <c r="C252" s="83"/>
      <c r="D252" s="82"/>
      <c r="E252" s="81">
        <v>756</v>
      </c>
      <c r="F252" s="81" t="s">
        <v>433</v>
      </c>
      <c r="G252" s="82" t="s">
        <v>2106</v>
      </c>
      <c r="H252" s="82"/>
    </row>
    <row r="253" spans="3:8" x14ac:dyDescent="0.25">
      <c r="C253" s="83"/>
      <c r="D253" s="82"/>
      <c r="E253" s="81">
        <v>757</v>
      </c>
      <c r="F253" s="81" t="s">
        <v>434</v>
      </c>
      <c r="G253" s="82" t="s">
        <v>2107</v>
      </c>
      <c r="H253" s="82"/>
    </row>
    <row r="254" spans="3:8" x14ac:dyDescent="0.25">
      <c r="C254" s="83"/>
      <c r="D254" s="82"/>
      <c r="E254" s="81">
        <v>758</v>
      </c>
      <c r="F254" s="81" t="s">
        <v>435</v>
      </c>
      <c r="G254" s="82" t="s">
        <v>2108</v>
      </c>
      <c r="H254" s="82"/>
    </row>
    <row r="255" spans="3:8" x14ac:dyDescent="0.25">
      <c r="C255" s="83"/>
      <c r="D255" s="82"/>
      <c r="E255" s="81">
        <v>759</v>
      </c>
      <c r="F255" s="81" t="s">
        <v>436</v>
      </c>
      <c r="G255" s="82" t="s">
        <v>2109</v>
      </c>
      <c r="H255" s="82"/>
    </row>
    <row r="256" spans="3:8" x14ac:dyDescent="0.25">
      <c r="C256" s="83"/>
      <c r="D256" s="82"/>
      <c r="E256" s="81">
        <v>760</v>
      </c>
      <c r="F256" s="81" t="s">
        <v>437</v>
      </c>
      <c r="G256" s="82" t="s">
        <v>2110</v>
      </c>
      <c r="H256" s="82"/>
    </row>
    <row r="257" spans="3:8" x14ac:dyDescent="0.25">
      <c r="C257" s="83"/>
      <c r="D257" s="82"/>
      <c r="E257" s="81">
        <v>761</v>
      </c>
      <c r="F257" s="81" t="s">
        <v>438</v>
      </c>
      <c r="G257" s="82" t="s">
        <v>2111</v>
      </c>
      <c r="H257" s="82"/>
    </row>
    <row r="258" spans="3:8" x14ac:dyDescent="0.25">
      <c r="C258" s="83"/>
      <c r="D258" s="82"/>
      <c r="E258" s="81">
        <v>735</v>
      </c>
      <c r="F258" s="81" t="s">
        <v>439</v>
      </c>
      <c r="G258" s="82" t="s">
        <v>2112</v>
      </c>
      <c r="H258" s="82"/>
    </row>
    <row r="259" spans="3:8" x14ac:dyDescent="0.25">
      <c r="C259" s="83"/>
      <c r="D259" s="82"/>
      <c r="E259" s="81">
        <v>736</v>
      </c>
      <c r="F259" s="81" t="s">
        <v>440</v>
      </c>
      <c r="G259" s="82" t="s">
        <v>2113</v>
      </c>
      <c r="H259" s="82"/>
    </row>
    <row r="260" spans="3:8" x14ac:dyDescent="0.25">
      <c r="C260" s="83"/>
      <c r="D260" s="82"/>
      <c r="E260" s="81">
        <v>737</v>
      </c>
      <c r="F260" s="81" t="s">
        <v>441</v>
      </c>
      <c r="G260" s="82" t="s">
        <v>2114</v>
      </c>
      <c r="H260" s="82"/>
    </row>
    <row r="261" spans="3:8" x14ac:dyDescent="0.25">
      <c r="C261" s="83"/>
      <c r="D261" s="82"/>
      <c r="E261" s="81">
        <v>738</v>
      </c>
      <c r="F261" s="81" t="s">
        <v>442</v>
      </c>
      <c r="G261" s="82" t="s">
        <v>2115</v>
      </c>
      <c r="H261" s="82"/>
    </row>
    <row r="262" spans="3:8" x14ac:dyDescent="0.25">
      <c r="C262" s="83"/>
      <c r="D262" s="82"/>
      <c r="E262" s="81">
        <v>739</v>
      </c>
      <c r="F262" s="81" t="s">
        <v>443</v>
      </c>
      <c r="G262" s="82" t="s">
        <v>2116</v>
      </c>
      <c r="H262" s="82"/>
    </row>
    <row r="263" spans="3:8" x14ac:dyDescent="0.25">
      <c r="C263" s="83"/>
      <c r="D263" s="82"/>
      <c r="E263" s="81">
        <v>740</v>
      </c>
      <c r="F263" s="81" t="s">
        <v>444</v>
      </c>
      <c r="G263" s="82" t="s">
        <v>2117</v>
      </c>
      <c r="H263" s="82"/>
    </row>
    <row r="264" spans="3:8" x14ac:dyDescent="0.25">
      <c r="C264" s="83"/>
      <c r="D264" s="82"/>
      <c r="E264" s="81">
        <v>741</v>
      </c>
      <c r="F264" s="81" t="s">
        <v>445</v>
      </c>
      <c r="G264" s="82" t="s">
        <v>2118</v>
      </c>
      <c r="H264" s="82"/>
    </row>
    <row r="265" spans="3:8" x14ac:dyDescent="0.25">
      <c r="C265" s="83"/>
      <c r="D265" s="82"/>
      <c r="E265" s="81">
        <v>742</v>
      </c>
      <c r="F265" s="81" t="s">
        <v>446</v>
      </c>
      <c r="G265" s="82" t="s">
        <v>2119</v>
      </c>
      <c r="H265" s="82"/>
    </row>
    <row r="266" spans="3:8" x14ac:dyDescent="0.25">
      <c r="C266" s="83"/>
      <c r="D266" s="82"/>
      <c r="E266" s="81">
        <v>743</v>
      </c>
      <c r="F266" s="81" t="s">
        <v>447</v>
      </c>
      <c r="G266" s="82" t="s">
        <v>2120</v>
      </c>
      <c r="H266" s="82"/>
    </row>
    <row r="267" spans="3:8" x14ac:dyDescent="0.25">
      <c r="C267" s="83"/>
      <c r="D267" s="82"/>
      <c r="E267" s="81">
        <v>744</v>
      </c>
      <c r="F267" s="81" t="s">
        <v>448</v>
      </c>
      <c r="G267" s="82" t="s">
        <v>2121</v>
      </c>
      <c r="H267" s="82"/>
    </row>
    <row r="268" spans="3:8" x14ac:dyDescent="0.25">
      <c r="C268" s="83"/>
      <c r="D268" s="82"/>
      <c r="E268" s="81">
        <v>745</v>
      </c>
      <c r="F268" s="81" t="s">
        <v>449</v>
      </c>
      <c r="G268" s="82" t="s">
        <v>2122</v>
      </c>
      <c r="H268" s="82"/>
    </row>
    <row r="269" spans="3:8" x14ac:dyDescent="0.25">
      <c r="C269" s="83"/>
      <c r="D269" s="82"/>
      <c r="E269" s="81">
        <v>746</v>
      </c>
      <c r="F269" s="81" t="s">
        <v>450</v>
      </c>
      <c r="G269" s="82" t="s">
        <v>2123</v>
      </c>
      <c r="H269" s="82"/>
    </row>
    <row r="270" spans="3:8" x14ac:dyDescent="0.25">
      <c r="C270" s="83"/>
      <c r="D270" s="82"/>
      <c r="E270" s="81">
        <v>89</v>
      </c>
      <c r="F270" s="81" t="s">
        <v>451</v>
      </c>
      <c r="G270" s="82" t="s">
        <v>2124</v>
      </c>
      <c r="H270" s="82"/>
    </row>
    <row r="271" spans="3:8" x14ac:dyDescent="0.25">
      <c r="C271" s="83"/>
      <c r="D271" s="82"/>
      <c r="E271" s="81">
        <v>90</v>
      </c>
      <c r="F271" s="81" t="s">
        <v>452</v>
      </c>
      <c r="G271" s="82" t="s">
        <v>2125</v>
      </c>
      <c r="H271" s="82"/>
    </row>
    <row r="272" spans="3:8" x14ac:dyDescent="0.25">
      <c r="C272" s="83"/>
      <c r="D272" s="82"/>
      <c r="E272" s="81">
        <v>177</v>
      </c>
      <c r="F272" s="81" t="s">
        <v>453</v>
      </c>
      <c r="G272" s="82" t="s">
        <v>2126</v>
      </c>
      <c r="H272" s="82"/>
    </row>
    <row r="273" spans="3:8" x14ac:dyDescent="0.25">
      <c r="C273" s="83"/>
      <c r="D273" s="82"/>
      <c r="E273" s="81">
        <v>178</v>
      </c>
      <c r="F273" s="81" t="s">
        <v>454</v>
      </c>
      <c r="G273" s="82" t="s">
        <v>2127</v>
      </c>
      <c r="H273" s="82"/>
    </row>
    <row r="274" spans="3:8" x14ac:dyDescent="0.25">
      <c r="C274" s="83"/>
      <c r="D274" s="82"/>
      <c r="E274" s="81">
        <v>221</v>
      </c>
      <c r="F274" s="81" t="s">
        <v>455</v>
      </c>
      <c r="G274" s="82" t="s">
        <v>2128</v>
      </c>
      <c r="H274" s="82"/>
    </row>
    <row r="275" spans="3:8" x14ac:dyDescent="0.25">
      <c r="C275" s="83"/>
      <c r="D275" s="82"/>
      <c r="E275" s="81">
        <v>222</v>
      </c>
      <c r="F275" s="81" t="s">
        <v>456</v>
      </c>
      <c r="G275" s="82" t="s">
        <v>2129</v>
      </c>
      <c r="H275" s="82"/>
    </row>
    <row r="276" spans="3:8" x14ac:dyDescent="0.25">
      <c r="C276" s="83"/>
      <c r="D276" s="82"/>
      <c r="E276" s="81">
        <v>223</v>
      </c>
      <c r="F276" s="81" t="s">
        <v>457</v>
      </c>
      <c r="G276" s="82" t="s">
        <v>2130</v>
      </c>
      <c r="H276" s="82"/>
    </row>
    <row r="277" spans="3:8" x14ac:dyDescent="0.25">
      <c r="C277" s="83"/>
      <c r="D277" s="82"/>
      <c r="E277" s="81">
        <v>354</v>
      </c>
      <c r="F277" s="81" t="s">
        <v>458</v>
      </c>
      <c r="G277" s="82" t="s">
        <v>2131</v>
      </c>
      <c r="H277" s="82"/>
    </row>
    <row r="278" spans="3:8" x14ac:dyDescent="0.25">
      <c r="C278" s="83"/>
      <c r="D278" s="82"/>
      <c r="E278" s="81">
        <v>355</v>
      </c>
      <c r="F278" s="81" t="s">
        <v>459</v>
      </c>
      <c r="G278" s="82" t="s">
        <v>2132</v>
      </c>
      <c r="H278" s="82"/>
    </row>
    <row r="279" spans="3:8" x14ac:dyDescent="0.25">
      <c r="C279" s="83"/>
      <c r="D279" s="82"/>
      <c r="E279" s="81">
        <v>356</v>
      </c>
      <c r="F279" s="81" t="s">
        <v>460</v>
      </c>
      <c r="G279" s="82" t="s">
        <v>2133</v>
      </c>
      <c r="H279" s="82"/>
    </row>
    <row r="280" spans="3:8" x14ac:dyDescent="0.25">
      <c r="C280" s="83"/>
      <c r="D280" s="82"/>
      <c r="E280" s="81">
        <v>360</v>
      </c>
      <c r="F280" s="81" t="s">
        <v>461</v>
      </c>
      <c r="G280" s="82" t="s">
        <v>2134</v>
      </c>
      <c r="H280" s="82"/>
    </row>
    <row r="281" spans="3:8" x14ac:dyDescent="0.25">
      <c r="C281" s="83"/>
      <c r="D281" s="82"/>
      <c r="E281" s="81">
        <v>400</v>
      </c>
      <c r="F281" s="81" t="s">
        <v>462</v>
      </c>
      <c r="G281" s="82" t="s">
        <v>2135</v>
      </c>
      <c r="H281" s="82"/>
    </row>
    <row r="282" spans="3:8" x14ac:dyDescent="0.25">
      <c r="C282" s="83"/>
      <c r="D282" s="82"/>
      <c r="E282" s="81">
        <v>632</v>
      </c>
      <c r="F282" s="81" t="s">
        <v>463</v>
      </c>
      <c r="G282" s="82" t="s">
        <v>2136</v>
      </c>
      <c r="H282" s="82"/>
    </row>
    <row r="283" spans="3:8" x14ac:dyDescent="0.25">
      <c r="C283" s="83"/>
      <c r="D283" s="82"/>
      <c r="E283" s="81">
        <v>691</v>
      </c>
      <c r="F283" s="81" t="s">
        <v>464</v>
      </c>
      <c r="G283" s="82" t="s">
        <v>2137</v>
      </c>
      <c r="H283" s="82"/>
    </row>
    <row r="284" spans="3:8" x14ac:dyDescent="0.25">
      <c r="C284" s="83"/>
      <c r="D284" s="82"/>
      <c r="E284" s="81">
        <v>735</v>
      </c>
      <c r="F284" s="81" t="s">
        <v>465</v>
      </c>
      <c r="G284" s="82" t="s">
        <v>2138</v>
      </c>
      <c r="H284" s="82"/>
    </row>
    <row r="285" spans="3:8" x14ac:dyDescent="0.25">
      <c r="C285" s="83"/>
      <c r="D285" s="82"/>
      <c r="E285" s="81">
        <v>735</v>
      </c>
      <c r="F285" s="81" t="s">
        <v>466</v>
      </c>
      <c r="G285" s="82" t="s">
        <v>2139</v>
      </c>
      <c r="H285" s="82"/>
    </row>
    <row r="286" spans="3:8" x14ac:dyDescent="0.25">
      <c r="C286" s="83"/>
      <c r="D286" s="82"/>
      <c r="E286" s="81">
        <v>737</v>
      </c>
      <c r="F286" s="81" t="s">
        <v>467</v>
      </c>
      <c r="G286" s="82" t="s">
        <v>2140</v>
      </c>
      <c r="H286" s="82"/>
    </row>
    <row r="287" spans="3:8" x14ac:dyDescent="0.25">
      <c r="C287" s="83"/>
      <c r="D287" s="82"/>
      <c r="E287" s="81">
        <v>738</v>
      </c>
      <c r="F287" s="81" t="s">
        <v>468</v>
      </c>
      <c r="G287" s="82" t="s">
        <v>2141</v>
      </c>
      <c r="H287" s="82"/>
    </row>
    <row r="288" spans="3:8" x14ac:dyDescent="0.25">
      <c r="C288" s="83"/>
      <c r="D288" s="82"/>
      <c r="E288" s="81">
        <v>739</v>
      </c>
      <c r="F288" s="81" t="s">
        <v>469</v>
      </c>
      <c r="G288" s="82" t="s">
        <v>2142</v>
      </c>
      <c r="H288" s="82"/>
    </row>
    <row r="289" spans="3:8" x14ac:dyDescent="0.25">
      <c r="C289" s="83"/>
      <c r="D289" s="82"/>
      <c r="E289" s="81">
        <v>740</v>
      </c>
      <c r="F289" s="81" t="s">
        <v>470</v>
      </c>
      <c r="G289" s="82" t="s">
        <v>2143</v>
      </c>
      <c r="H289" s="82"/>
    </row>
    <row r="290" spans="3:8" x14ac:dyDescent="0.25">
      <c r="C290" s="83"/>
      <c r="D290" s="82"/>
      <c r="E290" s="81">
        <v>741</v>
      </c>
      <c r="F290" s="81" t="s">
        <v>471</v>
      </c>
      <c r="G290" s="82" t="s">
        <v>2144</v>
      </c>
      <c r="H290" s="82"/>
    </row>
    <row r="291" spans="3:8" x14ac:dyDescent="0.25">
      <c r="C291" s="83"/>
      <c r="D291" s="82"/>
      <c r="E291" s="81">
        <v>742</v>
      </c>
      <c r="F291" s="81" t="s">
        <v>472</v>
      </c>
      <c r="G291" s="82" t="s">
        <v>2145</v>
      </c>
      <c r="H291" s="82"/>
    </row>
    <row r="292" spans="3:8" x14ac:dyDescent="0.25">
      <c r="C292" s="83"/>
      <c r="D292" s="82"/>
      <c r="E292" s="81">
        <v>743</v>
      </c>
      <c r="F292" s="81" t="s">
        <v>473</v>
      </c>
      <c r="G292" s="82" t="s">
        <v>2146</v>
      </c>
      <c r="H292" s="82"/>
    </row>
    <row r="293" spans="3:8" x14ac:dyDescent="0.25">
      <c r="C293" s="83"/>
      <c r="D293" s="82"/>
      <c r="E293" s="81">
        <v>744</v>
      </c>
      <c r="F293" s="81" t="s">
        <v>474</v>
      </c>
      <c r="G293" s="82" t="s">
        <v>2147</v>
      </c>
      <c r="H293" s="82"/>
    </row>
    <row r="294" spans="3:8" x14ac:dyDescent="0.25">
      <c r="C294" s="83"/>
      <c r="D294" s="82"/>
      <c r="E294" s="81">
        <v>735</v>
      </c>
      <c r="F294" s="81" t="s">
        <v>475</v>
      </c>
      <c r="G294" s="82" t="s">
        <v>2148</v>
      </c>
      <c r="H294" s="82"/>
    </row>
    <row r="295" spans="3:8" x14ac:dyDescent="0.25">
      <c r="C295" s="83"/>
      <c r="D295" s="82"/>
      <c r="E295" s="81">
        <v>736</v>
      </c>
      <c r="F295" s="81" t="s">
        <v>476</v>
      </c>
      <c r="G295" s="82" t="s">
        <v>2149</v>
      </c>
      <c r="H295" s="82"/>
    </row>
    <row r="296" spans="3:8" x14ac:dyDescent="0.25">
      <c r="C296" s="83"/>
      <c r="D296" s="82"/>
      <c r="E296" s="81">
        <v>737</v>
      </c>
      <c r="F296" s="81" t="s">
        <v>477</v>
      </c>
      <c r="G296" s="82" t="s">
        <v>2150</v>
      </c>
      <c r="H296" s="82"/>
    </row>
    <row r="297" spans="3:8" x14ac:dyDescent="0.25">
      <c r="C297" s="83"/>
      <c r="D297" s="82"/>
      <c r="E297" s="81">
        <v>738</v>
      </c>
      <c r="F297" s="81" t="s">
        <v>478</v>
      </c>
      <c r="G297" s="82" t="s">
        <v>2151</v>
      </c>
      <c r="H297" s="82"/>
    </row>
    <row r="298" spans="3:8" x14ac:dyDescent="0.25">
      <c r="C298" s="83"/>
      <c r="D298" s="82"/>
      <c r="E298" s="81">
        <v>739</v>
      </c>
      <c r="F298" s="81" t="s">
        <v>479</v>
      </c>
      <c r="G298" s="82" t="s">
        <v>2152</v>
      </c>
      <c r="H298" s="82"/>
    </row>
    <row r="299" spans="3:8" x14ac:dyDescent="0.25">
      <c r="C299" s="83"/>
      <c r="D299" s="82"/>
      <c r="E299" s="81">
        <v>740</v>
      </c>
      <c r="F299" s="81" t="s">
        <v>480</v>
      </c>
      <c r="G299" s="82" t="s">
        <v>2153</v>
      </c>
      <c r="H299" s="82"/>
    </row>
    <row r="300" spans="3:8" x14ac:dyDescent="0.25">
      <c r="C300" s="83"/>
      <c r="D300" s="82"/>
      <c r="E300" s="81">
        <v>741</v>
      </c>
      <c r="F300" s="81" t="s">
        <v>481</v>
      </c>
      <c r="G300" s="82" t="s">
        <v>2154</v>
      </c>
      <c r="H300" s="82"/>
    </row>
    <row r="301" spans="3:8" x14ac:dyDescent="0.25">
      <c r="C301" s="83"/>
      <c r="D301" s="82"/>
      <c r="E301" s="81">
        <v>742</v>
      </c>
      <c r="F301" s="81" t="s">
        <v>482</v>
      </c>
      <c r="G301" s="82" t="s">
        <v>2155</v>
      </c>
      <c r="H301" s="82"/>
    </row>
    <row r="302" spans="3:8" x14ac:dyDescent="0.25">
      <c r="C302" s="83"/>
      <c r="D302" s="82"/>
      <c r="E302" s="81">
        <v>743</v>
      </c>
      <c r="F302" s="81" t="s">
        <v>483</v>
      </c>
      <c r="G302" s="82" t="s">
        <v>2156</v>
      </c>
      <c r="H302" s="82"/>
    </row>
    <row r="303" spans="3:8" x14ac:dyDescent="0.25">
      <c r="C303" s="83"/>
      <c r="D303" s="82"/>
      <c r="E303" s="81">
        <v>744</v>
      </c>
      <c r="F303" s="81" t="s">
        <v>484</v>
      </c>
      <c r="G303" s="82" t="s">
        <v>2157</v>
      </c>
      <c r="H303" s="82"/>
    </row>
    <row r="304" spans="3:8" x14ac:dyDescent="0.25">
      <c r="C304" s="83"/>
      <c r="D304" s="82"/>
      <c r="E304" s="81">
        <v>745</v>
      </c>
      <c r="F304" s="81" t="s">
        <v>485</v>
      </c>
      <c r="G304" s="82" t="s">
        <v>2158</v>
      </c>
      <c r="H304" s="82"/>
    </row>
    <row r="305" spans="3:8" x14ac:dyDescent="0.25">
      <c r="C305" s="83"/>
      <c r="D305" s="82"/>
      <c r="E305" s="81">
        <v>746</v>
      </c>
      <c r="F305" s="81" t="s">
        <v>486</v>
      </c>
      <c r="G305" s="82" t="s">
        <v>2159</v>
      </c>
      <c r="H305" s="82"/>
    </row>
    <row r="306" spans="3:8" x14ac:dyDescent="0.25">
      <c r="C306" s="83"/>
      <c r="D306" s="82"/>
      <c r="E306" s="81">
        <v>747</v>
      </c>
      <c r="F306" s="81" t="s">
        <v>487</v>
      </c>
      <c r="G306" s="82" t="s">
        <v>2160</v>
      </c>
      <c r="H306" s="82"/>
    </row>
    <row r="307" spans="3:8" x14ac:dyDescent="0.25">
      <c r="C307" s="83"/>
      <c r="D307" s="82"/>
      <c r="E307" s="81">
        <v>748</v>
      </c>
      <c r="F307" s="81" t="s">
        <v>488</v>
      </c>
      <c r="G307" s="82" t="s">
        <v>2161</v>
      </c>
      <c r="H307" s="82"/>
    </row>
    <row r="308" spans="3:8" x14ac:dyDescent="0.25">
      <c r="C308" s="83"/>
      <c r="D308" s="82"/>
      <c r="E308" s="81">
        <v>749</v>
      </c>
      <c r="F308" s="81" t="s">
        <v>489</v>
      </c>
      <c r="G308" s="82" t="s">
        <v>2162</v>
      </c>
      <c r="H308" s="82"/>
    </row>
    <row r="309" spans="3:8" x14ac:dyDescent="0.25">
      <c r="C309" s="83"/>
      <c r="D309" s="82"/>
      <c r="E309" s="81">
        <v>750</v>
      </c>
      <c r="F309" s="81" t="s">
        <v>490</v>
      </c>
      <c r="G309" s="82" t="s">
        <v>2163</v>
      </c>
      <c r="H309" s="82"/>
    </row>
    <row r="310" spans="3:8" x14ac:dyDescent="0.25">
      <c r="C310" s="83"/>
      <c r="D310" s="82"/>
      <c r="E310" s="81">
        <v>752</v>
      </c>
      <c r="F310" s="81" t="s">
        <v>491</v>
      </c>
      <c r="G310" s="82" t="s">
        <v>2164</v>
      </c>
      <c r="H310" s="82"/>
    </row>
    <row r="311" spans="3:8" x14ac:dyDescent="0.25">
      <c r="C311" s="83"/>
      <c r="D311" s="82"/>
      <c r="E311" s="81">
        <v>999</v>
      </c>
      <c r="F311" s="81" t="s">
        <v>492</v>
      </c>
      <c r="G311" s="82" t="s">
        <v>2165</v>
      </c>
      <c r="H311" s="82"/>
    </row>
    <row r="312" spans="3:8" x14ac:dyDescent="0.25">
      <c r="C312" s="83"/>
      <c r="D312" s="82"/>
      <c r="E312" s="81">
        <v>735</v>
      </c>
      <c r="F312" s="81" t="s">
        <v>493</v>
      </c>
      <c r="G312" s="82" t="s">
        <v>2166</v>
      </c>
      <c r="H312" s="82"/>
    </row>
    <row r="313" spans="3:8" x14ac:dyDescent="0.25">
      <c r="C313" s="83"/>
      <c r="D313" s="82"/>
      <c r="E313" s="81">
        <v>736</v>
      </c>
      <c r="F313" s="81" t="s">
        <v>494</v>
      </c>
      <c r="G313" s="82" t="s">
        <v>2167</v>
      </c>
      <c r="H313" s="82"/>
    </row>
    <row r="314" spans="3:8" x14ac:dyDescent="0.25">
      <c r="C314" s="83"/>
      <c r="D314" s="82"/>
      <c r="E314" s="81">
        <v>737</v>
      </c>
      <c r="F314" s="81" t="s">
        <v>495</v>
      </c>
      <c r="G314" s="82" t="s">
        <v>2168</v>
      </c>
      <c r="H314" s="82"/>
    </row>
    <row r="315" spans="3:8" x14ac:dyDescent="0.25">
      <c r="C315" s="83"/>
      <c r="D315" s="82"/>
      <c r="E315" s="81">
        <v>738</v>
      </c>
      <c r="F315" s="81" t="s">
        <v>496</v>
      </c>
      <c r="G315" s="82" t="s">
        <v>2169</v>
      </c>
      <c r="H315" s="82"/>
    </row>
    <row r="316" spans="3:8" x14ac:dyDescent="0.25">
      <c r="C316" s="83"/>
      <c r="D316" s="82"/>
      <c r="E316" s="81">
        <v>739</v>
      </c>
      <c r="F316" s="81" t="s">
        <v>497</v>
      </c>
      <c r="G316" s="82" t="s">
        <v>2170</v>
      </c>
      <c r="H316" s="82"/>
    </row>
    <row r="317" spans="3:8" x14ac:dyDescent="0.25">
      <c r="C317" s="83"/>
      <c r="D317" s="82"/>
      <c r="E317" s="81">
        <v>740</v>
      </c>
      <c r="F317" s="81" t="s">
        <v>498</v>
      </c>
      <c r="G317" s="82" t="s">
        <v>2171</v>
      </c>
      <c r="H317" s="82"/>
    </row>
    <row r="318" spans="3:8" x14ac:dyDescent="0.25">
      <c r="C318" s="83"/>
      <c r="D318" s="82"/>
      <c r="E318" s="81">
        <v>735</v>
      </c>
      <c r="F318" s="81" t="s">
        <v>499</v>
      </c>
      <c r="G318" s="82" t="s">
        <v>2172</v>
      </c>
      <c r="H318" s="82"/>
    </row>
    <row r="319" spans="3:8" x14ac:dyDescent="0.25">
      <c r="C319" s="83"/>
      <c r="D319" s="82"/>
      <c r="E319" s="81">
        <v>736</v>
      </c>
      <c r="F319" s="81" t="s">
        <v>500</v>
      </c>
      <c r="G319" s="82" t="s">
        <v>2173</v>
      </c>
      <c r="H319" s="82"/>
    </row>
    <row r="320" spans="3:8" x14ac:dyDescent="0.25">
      <c r="C320" s="83"/>
      <c r="D320" s="82"/>
      <c r="E320" s="81">
        <v>737</v>
      </c>
      <c r="F320" s="81" t="s">
        <v>501</v>
      </c>
      <c r="G320" s="82" t="s">
        <v>2174</v>
      </c>
      <c r="H320" s="82"/>
    </row>
    <row r="321" spans="3:8" x14ac:dyDescent="0.25">
      <c r="C321" s="83"/>
      <c r="D321" s="82"/>
      <c r="E321" s="81">
        <v>738</v>
      </c>
      <c r="F321" s="81" t="s">
        <v>502</v>
      </c>
      <c r="G321" s="82" t="s">
        <v>2175</v>
      </c>
      <c r="H321" s="82"/>
    </row>
    <row r="322" spans="3:8" x14ac:dyDescent="0.25">
      <c r="C322" s="83"/>
      <c r="D322" s="82"/>
      <c r="E322" s="81">
        <v>739</v>
      </c>
      <c r="F322" s="81" t="s">
        <v>503</v>
      </c>
      <c r="G322" s="82" t="s">
        <v>2176</v>
      </c>
      <c r="H322" s="82"/>
    </row>
    <row r="323" spans="3:8" x14ac:dyDescent="0.25">
      <c r="C323" s="83"/>
      <c r="D323" s="82"/>
      <c r="E323" s="81">
        <v>740</v>
      </c>
      <c r="F323" s="81" t="s">
        <v>504</v>
      </c>
      <c r="G323" s="82" t="s">
        <v>2177</v>
      </c>
      <c r="H323" s="82"/>
    </row>
    <row r="324" spans="3:8" x14ac:dyDescent="0.25">
      <c r="C324" s="83"/>
      <c r="D324" s="82"/>
      <c r="E324" s="81">
        <v>741</v>
      </c>
      <c r="F324" s="81" t="s">
        <v>505</v>
      </c>
      <c r="G324" s="82" t="s">
        <v>2178</v>
      </c>
      <c r="H324" s="82"/>
    </row>
    <row r="325" spans="3:8" x14ac:dyDescent="0.25">
      <c r="C325" s="83"/>
      <c r="D325" s="82"/>
      <c r="E325" s="81">
        <v>742</v>
      </c>
      <c r="F325" s="81" t="s">
        <v>506</v>
      </c>
      <c r="G325" s="82" t="s">
        <v>2179</v>
      </c>
      <c r="H325" s="82"/>
    </row>
    <row r="326" spans="3:8" x14ac:dyDescent="0.25">
      <c r="C326" s="83"/>
      <c r="D326" s="82"/>
      <c r="E326" s="81">
        <v>743</v>
      </c>
      <c r="F326" s="81" t="s">
        <v>507</v>
      </c>
      <c r="G326" s="82" t="s">
        <v>2180</v>
      </c>
      <c r="H326" s="82"/>
    </row>
    <row r="327" spans="3:8" x14ac:dyDescent="0.25">
      <c r="C327" s="83"/>
      <c r="D327" s="82"/>
      <c r="E327" s="81">
        <v>744</v>
      </c>
      <c r="F327" s="81" t="s">
        <v>508</v>
      </c>
      <c r="G327" s="82" t="s">
        <v>2181</v>
      </c>
      <c r="H327" s="82"/>
    </row>
    <row r="328" spans="3:8" x14ac:dyDescent="0.25">
      <c r="C328" s="83"/>
      <c r="D328" s="82"/>
      <c r="E328" s="81">
        <v>735</v>
      </c>
      <c r="F328" s="81" t="s">
        <v>509</v>
      </c>
      <c r="G328" s="82" t="s">
        <v>2182</v>
      </c>
      <c r="H328" s="82"/>
    </row>
    <row r="329" spans="3:8" x14ac:dyDescent="0.25">
      <c r="C329" s="83"/>
      <c r="D329" s="82"/>
      <c r="E329" s="81">
        <v>736</v>
      </c>
      <c r="F329" s="81" t="s">
        <v>510</v>
      </c>
      <c r="G329" s="82" t="s">
        <v>2183</v>
      </c>
      <c r="H329" s="82"/>
    </row>
    <row r="330" spans="3:8" x14ac:dyDescent="0.25">
      <c r="C330" s="83"/>
      <c r="D330" s="82"/>
      <c r="E330" s="81">
        <v>737</v>
      </c>
      <c r="F330" s="81" t="s">
        <v>511</v>
      </c>
      <c r="G330" s="82" t="s">
        <v>2184</v>
      </c>
      <c r="H330" s="82"/>
    </row>
    <row r="331" spans="3:8" x14ac:dyDescent="0.25">
      <c r="C331" s="83"/>
      <c r="D331" s="82"/>
      <c r="E331" s="81">
        <v>738</v>
      </c>
      <c r="F331" s="81" t="s">
        <v>512</v>
      </c>
      <c r="G331" s="82" t="s">
        <v>2185</v>
      </c>
      <c r="H331" s="82"/>
    </row>
    <row r="332" spans="3:8" x14ac:dyDescent="0.25">
      <c r="C332" s="83"/>
      <c r="D332" s="82"/>
      <c r="E332" s="81">
        <v>739</v>
      </c>
      <c r="F332" s="81" t="s">
        <v>513</v>
      </c>
      <c r="G332" s="82" t="s">
        <v>2186</v>
      </c>
      <c r="H332" s="82"/>
    </row>
    <row r="333" spans="3:8" x14ac:dyDescent="0.25">
      <c r="C333" s="83"/>
      <c r="D333" s="82"/>
      <c r="E333" s="81">
        <v>740</v>
      </c>
      <c r="F333" s="81" t="s">
        <v>514</v>
      </c>
      <c r="G333" s="82" t="s">
        <v>2187</v>
      </c>
      <c r="H333" s="82"/>
    </row>
    <row r="334" spans="3:8" x14ac:dyDescent="0.25">
      <c r="C334" s="83"/>
      <c r="D334" s="82"/>
      <c r="E334" s="81">
        <v>741</v>
      </c>
      <c r="F334" s="81" t="s">
        <v>515</v>
      </c>
      <c r="G334" s="82" t="s">
        <v>2188</v>
      </c>
      <c r="H334" s="82"/>
    </row>
    <row r="335" spans="3:8" x14ac:dyDescent="0.25">
      <c r="C335" s="83"/>
      <c r="D335" s="82"/>
      <c r="E335" s="81">
        <v>742</v>
      </c>
      <c r="F335" s="81" t="s">
        <v>516</v>
      </c>
      <c r="G335" s="82" t="s">
        <v>2189</v>
      </c>
      <c r="H335" s="82"/>
    </row>
    <row r="336" spans="3:8" x14ac:dyDescent="0.25">
      <c r="C336" s="83"/>
      <c r="D336" s="82"/>
      <c r="E336" s="81">
        <v>743</v>
      </c>
      <c r="F336" s="81" t="s">
        <v>517</v>
      </c>
      <c r="G336" s="82" t="s">
        <v>2190</v>
      </c>
      <c r="H336" s="82"/>
    </row>
    <row r="337" spans="3:8" x14ac:dyDescent="0.25">
      <c r="C337" s="83"/>
      <c r="D337" s="82"/>
      <c r="E337" s="81">
        <v>744</v>
      </c>
      <c r="F337" s="81" t="s">
        <v>518</v>
      </c>
      <c r="G337" s="82" t="s">
        <v>2191</v>
      </c>
      <c r="H337" s="82"/>
    </row>
    <row r="338" spans="3:8" x14ac:dyDescent="0.25">
      <c r="C338" s="83"/>
      <c r="D338" s="82"/>
      <c r="E338" s="81">
        <v>745</v>
      </c>
      <c r="F338" s="81" t="s">
        <v>519</v>
      </c>
      <c r="G338" s="82" t="s">
        <v>2192</v>
      </c>
      <c r="H338" s="82"/>
    </row>
    <row r="339" spans="3:8" x14ac:dyDescent="0.25">
      <c r="C339" s="83"/>
      <c r="D339" s="82"/>
      <c r="E339" s="81">
        <v>746</v>
      </c>
      <c r="F339" s="81" t="s">
        <v>520</v>
      </c>
      <c r="G339" s="82" t="s">
        <v>2193</v>
      </c>
      <c r="H339" s="82"/>
    </row>
    <row r="340" spans="3:8" x14ac:dyDescent="0.25">
      <c r="C340" s="83"/>
      <c r="D340" s="82"/>
      <c r="E340" s="81">
        <v>1</v>
      </c>
      <c r="F340" s="81" t="s">
        <v>521</v>
      </c>
      <c r="G340" s="82" t="s">
        <v>2194</v>
      </c>
      <c r="H340" s="82"/>
    </row>
    <row r="341" spans="3:8" x14ac:dyDescent="0.25">
      <c r="C341" s="83"/>
      <c r="D341" s="82"/>
      <c r="E341" s="81">
        <v>1</v>
      </c>
      <c r="F341" s="81" t="s">
        <v>31</v>
      </c>
      <c r="G341" s="82" t="s">
        <v>2195</v>
      </c>
      <c r="H341" s="82"/>
    </row>
    <row r="342" spans="3:8" x14ac:dyDescent="0.25">
      <c r="C342" s="83"/>
      <c r="D342" s="82"/>
      <c r="E342" s="81">
        <v>1</v>
      </c>
      <c r="F342" s="81" t="s">
        <v>522</v>
      </c>
      <c r="G342" s="82" t="s">
        <v>2196</v>
      </c>
      <c r="H342" s="82"/>
    </row>
    <row r="343" spans="3:8" x14ac:dyDescent="0.25">
      <c r="C343" s="83"/>
      <c r="D343" s="82"/>
      <c r="E343" s="81">
        <v>221</v>
      </c>
      <c r="F343" s="81" t="s">
        <v>523</v>
      </c>
      <c r="G343" s="82" t="s">
        <v>2197</v>
      </c>
      <c r="H343" s="82"/>
    </row>
    <row r="344" spans="3:8" x14ac:dyDescent="0.25">
      <c r="C344" s="83"/>
      <c r="D344" s="82"/>
      <c r="E344" s="81">
        <v>353</v>
      </c>
      <c r="F344" s="81" t="s">
        <v>524</v>
      </c>
      <c r="G344" s="82" t="s">
        <v>2198</v>
      </c>
      <c r="H344" s="82"/>
    </row>
    <row r="345" spans="3:8" x14ac:dyDescent="0.25">
      <c r="C345" s="83"/>
      <c r="D345" s="82"/>
      <c r="E345" s="81">
        <v>500</v>
      </c>
      <c r="F345" s="81" t="s">
        <v>525</v>
      </c>
      <c r="G345" s="82" t="s">
        <v>2199</v>
      </c>
      <c r="H345" s="82"/>
    </row>
    <row r="346" spans="3:8" x14ac:dyDescent="0.25">
      <c r="C346" s="83"/>
      <c r="D346" s="82"/>
      <c r="E346" s="81">
        <v>501</v>
      </c>
      <c r="F346" s="81" t="s">
        <v>526</v>
      </c>
      <c r="G346" s="82" t="s">
        <v>2200</v>
      </c>
      <c r="H346" s="82"/>
    </row>
    <row r="347" spans="3:8" x14ac:dyDescent="0.25">
      <c r="C347" s="83"/>
      <c r="D347" s="82"/>
      <c r="E347" s="81">
        <v>502</v>
      </c>
      <c r="F347" s="81" t="s">
        <v>527</v>
      </c>
      <c r="G347" s="82" t="s">
        <v>2201</v>
      </c>
      <c r="H347" s="82"/>
    </row>
    <row r="348" spans="3:8" x14ac:dyDescent="0.25">
      <c r="C348" s="83"/>
      <c r="D348" s="82"/>
      <c r="E348" s="81">
        <v>503</v>
      </c>
      <c r="F348" s="81" t="s">
        <v>528</v>
      </c>
      <c r="G348" s="82" t="s">
        <v>2202</v>
      </c>
      <c r="H348" s="82"/>
    </row>
    <row r="349" spans="3:8" x14ac:dyDescent="0.25">
      <c r="C349" s="83"/>
      <c r="D349" s="82"/>
      <c r="E349" s="81">
        <v>535</v>
      </c>
      <c r="F349" s="81" t="s">
        <v>529</v>
      </c>
      <c r="G349" s="82" t="s">
        <v>2203</v>
      </c>
      <c r="H349" s="82"/>
    </row>
    <row r="350" spans="3:8" x14ac:dyDescent="0.25">
      <c r="C350" s="83"/>
      <c r="D350" s="82"/>
      <c r="E350" s="81">
        <v>632</v>
      </c>
      <c r="F350" s="81" t="s">
        <v>530</v>
      </c>
      <c r="G350" s="82" t="s">
        <v>2204</v>
      </c>
      <c r="H350" s="82"/>
    </row>
    <row r="351" spans="3:8" x14ac:dyDescent="0.25">
      <c r="C351" s="83"/>
      <c r="D351" s="82"/>
      <c r="E351" s="81">
        <v>675</v>
      </c>
      <c r="F351" s="81" t="s">
        <v>531</v>
      </c>
      <c r="G351" s="82" t="s">
        <v>2205</v>
      </c>
      <c r="H351" s="82"/>
    </row>
    <row r="352" spans="3:8" x14ac:dyDescent="0.25">
      <c r="C352" s="83"/>
      <c r="D352" s="82"/>
      <c r="E352" s="81">
        <v>779</v>
      </c>
      <c r="F352" s="81" t="s">
        <v>532</v>
      </c>
      <c r="G352" s="82" t="s">
        <v>2206</v>
      </c>
      <c r="H352" s="82"/>
    </row>
    <row r="353" spans="3:8" x14ac:dyDescent="0.25">
      <c r="C353" s="83"/>
      <c r="D353" s="82"/>
      <c r="E353" s="81">
        <v>735</v>
      </c>
      <c r="F353" s="81" t="s">
        <v>533</v>
      </c>
      <c r="G353" s="82" t="s">
        <v>2207</v>
      </c>
      <c r="H353" s="82"/>
    </row>
    <row r="354" spans="3:8" x14ac:dyDescent="0.25">
      <c r="C354" s="83"/>
      <c r="D354" s="82"/>
      <c r="E354" s="81">
        <v>736</v>
      </c>
      <c r="F354" s="81" t="s">
        <v>534</v>
      </c>
      <c r="G354" s="82" t="s">
        <v>2208</v>
      </c>
      <c r="H354" s="82"/>
    </row>
    <row r="355" spans="3:8" x14ac:dyDescent="0.25">
      <c r="C355" s="83"/>
      <c r="D355" s="82"/>
      <c r="E355" s="81">
        <v>737</v>
      </c>
      <c r="F355" s="81" t="s">
        <v>535</v>
      </c>
      <c r="G355" s="82" t="s">
        <v>2209</v>
      </c>
      <c r="H355" s="82"/>
    </row>
    <row r="356" spans="3:8" x14ac:dyDescent="0.25">
      <c r="C356" s="83"/>
      <c r="D356" s="82"/>
      <c r="E356" s="81">
        <v>735</v>
      </c>
      <c r="F356" s="81" t="s">
        <v>536</v>
      </c>
      <c r="G356" s="82" t="s">
        <v>2210</v>
      </c>
      <c r="H356" s="82"/>
    </row>
    <row r="357" spans="3:8" x14ac:dyDescent="0.25">
      <c r="C357" s="83"/>
      <c r="D357" s="82"/>
      <c r="E357" s="81">
        <v>735</v>
      </c>
      <c r="F357" s="81" t="s">
        <v>537</v>
      </c>
      <c r="G357" s="82" t="s">
        <v>2211</v>
      </c>
      <c r="H357" s="82"/>
    </row>
    <row r="358" spans="3:8" x14ac:dyDescent="0.25">
      <c r="C358" s="83"/>
      <c r="D358" s="82"/>
      <c r="E358" s="81">
        <v>736</v>
      </c>
      <c r="F358" s="81" t="s">
        <v>538</v>
      </c>
      <c r="G358" s="82" t="s">
        <v>2212</v>
      </c>
      <c r="H358" s="82"/>
    </row>
    <row r="359" spans="3:8" x14ac:dyDescent="0.25">
      <c r="C359" s="83"/>
      <c r="D359" s="82"/>
      <c r="E359" s="81">
        <v>735</v>
      </c>
      <c r="F359" s="81" t="s">
        <v>539</v>
      </c>
      <c r="G359" s="82" t="s">
        <v>2213</v>
      </c>
      <c r="H359" s="82"/>
    </row>
    <row r="360" spans="3:8" x14ac:dyDescent="0.25">
      <c r="C360" s="83"/>
      <c r="D360" s="82"/>
      <c r="E360" s="81">
        <v>736</v>
      </c>
      <c r="F360" s="81" t="s">
        <v>540</v>
      </c>
      <c r="G360" s="82" t="s">
        <v>2214</v>
      </c>
      <c r="H360" s="82"/>
    </row>
    <row r="361" spans="3:8" x14ac:dyDescent="0.25">
      <c r="C361" s="83"/>
      <c r="D361" s="82"/>
      <c r="E361" s="81">
        <v>737</v>
      </c>
      <c r="F361" s="81" t="s">
        <v>541</v>
      </c>
      <c r="G361" s="82" t="s">
        <v>2215</v>
      </c>
      <c r="H361" s="82"/>
    </row>
    <row r="362" spans="3:8" x14ac:dyDescent="0.25">
      <c r="C362" s="83"/>
      <c r="D362" s="82"/>
      <c r="E362" s="81">
        <v>1</v>
      </c>
      <c r="F362" s="81" t="s">
        <v>542</v>
      </c>
      <c r="G362" s="82" t="s">
        <v>2216</v>
      </c>
      <c r="H362" s="82"/>
    </row>
    <row r="363" spans="3:8" x14ac:dyDescent="0.25">
      <c r="C363" s="83"/>
      <c r="D363" s="82"/>
      <c r="E363" s="81">
        <v>89</v>
      </c>
      <c r="F363" s="81" t="s">
        <v>543</v>
      </c>
      <c r="G363" s="82" t="s">
        <v>2217</v>
      </c>
      <c r="H363" s="82"/>
    </row>
    <row r="364" spans="3:8" x14ac:dyDescent="0.25">
      <c r="C364" s="83"/>
      <c r="D364" s="82"/>
      <c r="E364" s="81">
        <v>133</v>
      </c>
      <c r="F364" s="81" t="s">
        <v>544</v>
      </c>
      <c r="G364" s="82" t="s">
        <v>2218</v>
      </c>
      <c r="H364" s="82"/>
    </row>
    <row r="365" spans="3:8" x14ac:dyDescent="0.25">
      <c r="C365" s="83"/>
      <c r="D365" s="82"/>
      <c r="E365" s="81">
        <v>456</v>
      </c>
      <c r="F365" s="81" t="s">
        <v>545</v>
      </c>
      <c r="G365" s="82" t="s">
        <v>2219</v>
      </c>
      <c r="H365" s="82"/>
    </row>
    <row r="366" spans="3:8" x14ac:dyDescent="0.25">
      <c r="C366" s="83"/>
      <c r="D366" s="82"/>
      <c r="E366" s="81">
        <v>458</v>
      </c>
      <c r="F366" s="81" t="s">
        <v>546</v>
      </c>
      <c r="G366" s="82" t="s">
        <v>2220</v>
      </c>
      <c r="H366" s="82"/>
    </row>
    <row r="367" spans="3:8" x14ac:dyDescent="0.25">
      <c r="C367" s="83"/>
      <c r="D367" s="82"/>
      <c r="E367" s="81">
        <v>459</v>
      </c>
      <c r="F367" s="81" t="s">
        <v>547</v>
      </c>
      <c r="G367" s="82" t="s">
        <v>2221</v>
      </c>
      <c r="H367" s="82"/>
    </row>
    <row r="368" spans="3:8" x14ac:dyDescent="0.25">
      <c r="C368" s="83"/>
      <c r="D368" s="82"/>
      <c r="E368" s="81">
        <v>460</v>
      </c>
      <c r="F368" s="81" t="s">
        <v>548</v>
      </c>
      <c r="G368" s="82" t="s">
        <v>2222</v>
      </c>
      <c r="H368" s="82"/>
    </row>
    <row r="369" spans="3:8" x14ac:dyDescent="0.25">
      <c r="C369" s="83"/>
      <c r="D369" s="82"/>
      <c r="E369" s="81">
        <v>461</v>
      </c>
      <c r="F369" s="81" t="s">
        <v>549</v>
      </c>
      <c r="G369" s="82" t="s">
        <v>2223</v>
      </c>
      <c r="H369" s="82"/>
    </row>
    <row r="370" spans="3:8" x14ac:dyDescent="0.25">
      <c r="C370" s="83"/>
      <c r="D370" s="82"/>
      <c r="E370" s="81">
        <v>462</v>
      </c>
      <c r="F370" s="81" t="s">
        <v>550</v>
      </c>
      <c r="G370" s="82" t="s">
        <v>2224</v>
      </c>
      <c r="H370" s="82"/>
    </row>
    <row r="371" spans="3:8" x14ac:dyDescent="0.25">
      <c r="C371" s="83"/>
      <c r="D371" s="82"/>
      <c r="E371" s="81">
        <v>463</v>
      </c>
      <c r="F371" s="81" t="s">
        <v>551</v>
      </c>
      <c r="G371" s="82" t="s">
        <v>2225</v>
      </c>
      <c r="H371" s="82"/>
    </row>
    <row r="372" spans="3:8" x14ac:dyDescent="0.25">
      <c r="C372" s="83"/>
      <c r="D372" s="82"/>
      <c r="E372" s="81">
        <v>464</v>
      </c>
      <c r="F372" s="81" t="s">
        <v>552</v>
      </c>
      <c r="G372" s="82" t="s">
        <v>2226</v>
      </c>
      <c r="H372" s="82"/>
    </row>
    <row r="373" spans="3:8" x14ac:dyDescent="0.25">
      <c r="C373" s="83"/>
      <c r="D373" s="82"/>
      <c r="E373" s="81">
        <v>465</v>
      </c>
      <c r="F373" s="81" t="s">
        <v>553</v>
      </c>
      <c r="G373" s="82" t="s">
        <v>2227</v>
      </c>
      <c r="H373" s="82"/>
    </row>
    <row r="374" spans="3:8" x14ac:dyDescent="0.25">
      <c r="C374" s="83"/>
      <c r="D374" s="82"/>
      <c r="E374" s="81">
        <v>466</v>
      </c>
      <c r="F374" s="81" t="s">
        <v>554</v>
      </c>
      <c r="G374" s="82" t="s">
        <v>2228</v>
      </c>
      <c r="H374" s="82"/>
    </row>
    <row r="375" spans="3:8" x14ac:dyDescent="0.25">
      <c r="C375" s="83"/>
      <c r="D375" s="82"/>
      <c r="E375" s="81">
        <v>467</v>
      </c>
      <c r="F375" s="81" t="s">
        <v>555</v>
      </c>
      <c r="G375" s="82" t="s">
        <v>2229</v>
      </c>
      <c r="H375" s="82"/>
    </row>
    <row r="376" spans="3:8" x14ac:dyDescent="0.25">
      <c r="C376" s="83"/>
      <c r="D376" s="82"/>
      <c r="E376" s="81">
        <v>468</v>
      </c>
      <c r="F376" s="81" t="s">
        <v>556</v>
      </c>
      <c r="G376" s="82" t="s">
        <v>2230</v>
      </c>
      <c r="H376" s="82"/>
    </row>
    <row r="377" spans="3:8" x14ac:dyDescent="0.25">
      <c r="C377" s="83"/>
      <c r="D377" s="82"/>
      <c r="E377" s="81">
        <v>469</v>
      </c>
      <c r="F377" s="81" t="s">
        <v>557</v>
      </c>
      <c r="G377" s="82" t="s">
        <v>2231</v>
      </c>
      <c r="H377" s="82"/>
    </row>
    <row r="378" spans="3:8" x14ac:dyDescent="0.25">
      <c r="C378" s="83"/>
      <c r="D378" s="82"/>
      <c r="E378" s="81">
        <v>470</v>
      </c>
      <c r="F378" s="81" t="s">
        <v>558</v>
      </c>
      <c r="G378" s="82" t="s">
        <v>2232</v>
      </c>
      <c r="H378" s="82"/>
    </row>
    <row r="379" spans="3:8" x14ac:dyDescent="0.25">
      <c r="C379" s="83"/>
      <c r="D379" s="82"/>
      <c r="E379" s="81">
        <v>471</v>
      </c>
      <c r="F379" s="81" t="s">
        <v>559</v>
      </c>
      <c r="G379" s="82" t="s">
        <v>2233</v>
      </c>
      <c r="H379" s="82"/>
    </row>
    <row r="380" spans="3:8" x14ac:dyDescent="0.25">
      <c r="C380" s="83"/>
      <c r="D380" s="82"/>
      <c r="E380" s="81">
        <v>691</v>
      </c>
      <c r="F380" s="81" t="s">
        <v>560</v>
      </c>
      <c r="G380" s="82" t="s">
        <v>2234</v>
      </c>
      <c r="H380" s="82"/>
    </row>
    <row r="381" spans="3:8" x14ac:dyDescent="0.25">
      <c r="C381" s="83"/>
      <c r="D381" s="82"/>
      <c r="E381" s="81">
        <v>870</v>
      </c>
      <c r="F381" s="81" t="s">
        <v>561</v>
      </c>
      <c r="G381" s="82" t="s">
        <v>2235</v>
      </c>
      <c r="H381" s="82"/>
    </row>
    <row r="382" spans="3:8" x14ac:dyDescent="0.25">
      <c r="C382" s="83"/>
      <c r="D382" s="82"/>
      <c r="E382" s="81">
        <v>735</v>
      </c>
      <c r="F382" s="81" t="s">
        <v>562</v>
      </c>
      <c r="G382" s="82" t="s">
        <v>2236</v>
      </c>
      <c r="H382" s="82"/>
    </row>
    <row r="383" spans="3:8" x14ac:dyDescent="0.25">
      <c r="C383" s="83"/>
      <c r="D383" s="82"/>
      <c r="E383" s="81">
        <v>736</v>
      </c>
      <c r="F383" s="81" t="s">
        <v>563</v>
      </c>
      <c r="G383" s="82" t="s">
        <v>2237</v>
      </c>
      <c r="H383" s="82"/>
    </row>
    <row r="384" spans="3:8" x14ac:dyDescent="0.25">
      <c r="C384" s="83"/>
      <c r="D384" s="82"/>
      <c r="E384" s="81">
        <v>737</v>
      </c>
      <c r="F384" s="81" t="s">
        <v>564</v>
      </c>
      <c r="G384" s="82" t="s">
        <v>2238</v>
      </c>
      <c r="H384" s="82"/>
    </row>
    <row r="385" spans="3:8" x14ac:dyDescent="0.25">
      <c r="C385" s="83"/>
      <c r="D385" s="82"/>
      <c r="E385" s="81">
        <v>632</v>
      </c>
      <c r="F385" s="81" t="s">
        <v>565</v>
      </c>
      <c r="G385" s="82" t="s">
        <v>2239</v>
      </c>
      <c r="H385" s="82"/>
    </row>
    <row r="386" spans="3:8" x14ac:dyDescent="0.25">
      <c r="C386" s="83"/>
      <c r="D386" s="82"/>
      <c r="E386" s="81">
        <v>700</v>
      </c>
      <c r="F386" s="81" t="s">
        <v>566</v>
      </c>
      <c r="G386" s="82" t="s">
        <v>2240</v>
      </c>
      <c r="H386" s="82"/>
    </row>
    <row r="387" spans="3:8" x14ac:dyDescent="0.25">
      <c r="C387" s="83"/>
      <c r="D387" s="82"/>
      <c r="E387" s="81">
        <v>735</v>
      </c>
      <c r="F387" s="81" t="s">
        <v>567</v>
      </c>
      <c r="G387" s="82" t="s">
        <v>2241</v>
      </c>
      <c r="H387" s="82"/>
    </row>
    <row r="388" spans="3:8" x14ac:dyDescent="0.25">
      <c r="C388" s="83"/>
      <c r="D388" s="82"/>
      <c r="E388" s="81">
        <v>736</v>
      </c>
      <c r="F388" s="81" t="s">
        <v>568</v>
      </c>
      <c r="G388" s="82" t="s">
        <v>2242</v>
      </c>
      <c r="H388" s="82"/>
    </row>
    <row r="389" spans="3:8" x14ac:dyDescent="0.25">
      <c r="C389" s="83"/>
      <c r="D389" s="82"/>
      <c r="E389" s="81">
        <v>737</v>
      </c>
      <c r="F389" s="81" t="s">
        <v>569</v>
      </c>
      <c r="G389" s="82" t="s">
        <v>2243</v>
      </c>
      <c r="H389" s="82"/>
    </row>
    <row r="390" spans="3:8" x14ac:dyDescent="0.25">
      <c r="C390" s="83"/>
      <c r="D390" s="82"/>
      <c r="E390" s="81">
        <v>738</v>
      </c>
      <c r="F390" s="81" t="s">
        <v>570</v>
      </c>
      <c r="G390" s="82" t="s">
        <v>2244</v>
      </c>
      <c r="H390" s="82"/>
    </row>
    <row r="391" spans="3:8" x14ac:dyDescent="0.25">
      <c r="C391" s="83"/>
      <c r="D391" s="82"/>
      <c r="E391" s="81">
        <v>739</v>
      </c>
      <c r="F391" s="81" t="s">
        <v>571</v>
      </c>
      <c r="G391" s="82" t="s">
        <v>2245</v>
      </c>
      <c r="H391" s="82"/>
    </row>
    <row r="392" spans="3:8" x14ac:dyDescent="0.25">
      <c r="C392" s="83"/>
      <c r="D392" s="82"/>
      <c r="E392" s="81">
        <v>740</v>
      </c>
      <c r="F392" s="81" t="s">
        <v>572</v>
      </c>
      <c r="G392" s="82" t="s">
        <v>2246</v>
      </c>
      <c r="H392" s="82"/>
    </row>
    <row r="393" spans="3:8" x14ac:dyDescent="0.25">
      <c r="C393" s="83"/>
      <c r="D393" s="82"/>
      <c r="E393" s="81">
        <v>741</v>
      </c>
      <c r="F393" s="81" t="s">
        <v>573</v>
      </c>
      <c r="G393" s="82" t="s">
        <v>2247</v>
      </c>
      <c r="H393" s="82"/>
    </row>
    <row r="394" spans="3:8" x14ac:dyDescent="0.25">
      <c r="C394" s="83"/>
      <c r="D394" s="82"/>
      <c r="E394" s="81">
        <v>742</v>
      </c>
      <c r="F394" s="81" t="s">
        <v>574</v>
      </c>
      <c r="G394" s="82" t="s">
        <v>2248</v>
      </c>
      <c r="H394" s="82"/>
    </row>
    <row r="395" spans="3:8" x14ac:dyDescent="0.25">
      <c r="C395" s="83"/>
      <c r="D395" s="82"/>
      <c r="E395" s="81">
        <v>743</v>
      </c>
      <c r="F395" s="81" t="s">
        <v>575</v>
      </c>
      <c r="G395" s="82" t="s">
        <v>2249</v>
      </c>
      <c r="H395" s="82"/>
    </row>
    <row r="396" spans="3:8" x14ac:dyDescent="0.25">
      <c r="C396" s="83"/>
      <c r="D396" s="82"/>
      <c r="E396" s="81">
        <v>744</v>
      </c>
      <c r="F396" s="81" t="s">
        <v>576</v>
      </c>
      <c r="G396" s="82" t="s">
        <v>2250</v>
      </c>
      <c r="H396" s="82"/>
    </row>
    <row r="397" spans="3:8" x14ac:dyDescent="0.25">
      <c r="C397" s="83"/>
      <c r="D397" s="82"/>
      <c r="E397" s="81">
        <v>745</v>
      </c>
      <c r="F397" s="81" t="s">
        <v>577</v>
      </c>
      <c r="G397" s="82" t="s">
        <v>2251</v>
      </c>
      <c r="H397" s="82"/>
    </row>
    <row r="398" spans="3:8" x14ac:dyDescent="0.25">
      <c r="C398" s="83"/>
      <c r="D398" s="82"/>
      <c r="E398" s="81">
        <v>746</v>
      </c>
      <c r="F398" s="81" t="s">
        <v>578</v>
      </c>
      <c r="G398" s="82" t="s">
        <v>2252</v>
      </c>
      <c r="H398" s="82"/>
    </row>
    <row r="399" spans="3:8" x14ac:dyDescent="0.25">
      <c r="C399" s="83"/>
      <c r="D399" s="82"/>
      <c r="E399" s="81">
        <v>747</v>
      </c>
      <c r="F399" s="81" t="s">
        <v>579</v>
      </c>
      <c r="G399" s="82" t="s">
        <v>2253</v>
      </c>
      <c r="H399" s="82"/>
    </row>
    <row r="400" spans="3:8" x14ac:dyDescent="0.25">
      <c r="C400" s="83"/>
      <c r="D400" s="82"/>
      <c r="E400" s="81">
        <v>748</v>
      </c>
      <c r="F400" s="81" t="s">
        <v>580</v>
      </c>
      <c r="G400" s="82" t="s">
        <v>2254</v>
      </c>
      <c r="H400" s="82"/>
    </row>
    <row r="401" spans="3:8" x14ac:dyDescent="0.25">
      <c r="C401" s="83"/>
      <c r="D401" s="82"/>
      <c r="E401" s="81">
        <v>749</v>
      </c>
      <c r="F401" s="81" t="s">
        <v>581</v>
      </c>
      <c r="G401" s="82" t="s">
        <v>2255</v>
      </c>
      <c r="H401" s="82"/>
    </row>
    <row r="402" spans="3:8" x14ac:dyDescent="0.25">
      <c r="C402" s="83"/>
      <c r="D402" s="82"/>
      <c r="E402" s="81">
        <v>991</v>
      </c>
      <c r="F402" s="81" t="s">
        <v>582</v>
      </c>
      <c r="G402" s="82" t="s">
        <v>2256</v>
      </c>
      <c r="H402" s="82"/>
    </row>
    <row r="403" spans="3:8" x14ac:dyDescent="0.25">
      <c r="C403" s="83"/>
      <c r="D403" s="82"/>
      <c r="E403" s="81">
        <v>730</v>
      </c>
      <c r="F403" s="81" t="s">
        <v>570</v>
      </c>
      <c r="G403" s="82" t="s">
        <v>2257</v>
      </c>
      <c r="H403" s="82"/>
    </row>
    <row r="404" spans="3:8" x14ac:dyDescent="0.25">
      <c r="C404" s="83"/>
      <c r="D404" s="82"/>
      <c r="E404" s="81">
        <v>735</v>
      </c>
      <c r="F404" s="81" t="s">
        <v>583</v>
      </c>
      <c r="G404" s="82" t="s">
        <v>2258</v>
      </c>
      <c r="H404" s="82"/>
    </row>
    <row r="405" spans="3:8" x14ac:dyDescent="0.25">
      <c r="C405" s="83"/>
      <c r="D405" s="82"/>
      <c r="E405" s="81">
        <v>736</v>
      </c>
      <c r="F405" s="81" t="s">
        <v>584</v>
      </c>
      <c r="G405" s="82" t="s">
        <v>2259</v>
      </c>
      <c r="H405" s="82"/>
    </row>
    <row r="406" spans="3:8" x14ac:dyDescent="0.25">
      <c r="C406" s="83"/>
      <c r="D406" s="82"/>
      <c r="E406" s="81">
        <v>737</v>
      </c>
      <c r="F406" s="81" t="s">
        <v>585</v>
      </c>
      <c r="G406" s="82" t="s">
        <v>2260</v>
      </c>
      <c r="H406" s="82"/>
    </row>
    <row r="407" spans="3:8" x14ac:dyDescent="0.25">
      <c r="C407" s="83"/>
      <c r="D407" s="82"/>
      <c r="E407" s="81">
        <v>738</v>
      </c>
      <c r="F407" s="81" t="s">
        <v>586</v>
      </c>
      <c r="G407" s="82" t="s">
        <v>2261</v>
      </c>
      <c r="H407" s="82"/>
    </row>
    <row r="408" spans="3:8" x14ac:dyDescent="0.25">
      <c r="C408" s="83"/>
      <c r="D408" s="82"/>
      <c r="E408" s="81">
        <v>739</v>
      </c>
      <c r="F408" s="81" t="s">
        <v>587</v>
      </c>
      <c r="G408" s="82" t="s">
        <v>2262</v>
      </c>
      <c r="H408" s="82"/>
    </row>
    <row r="409" spans="3:8" x14ac:dyDescent="0.25">
      <c r="C409" s="83"/>
      <c r="D409" s="82"/>
      <c r="E409" s="81">
        <v>740</v>
      </c>
      <c r="F409" s="81" t="s">
        <v>588</v>
      </c>
      <c r="G409" s="82" t="s">
        <v>2263</v>
      </c>
      <c r="H409" s="82"/>
    </row>
    <row r="410" spans="3:8" x14ac:dyDescent="0.25">
      <c r="C410" s="83"/>
      <c r="D410" s="82"/>
      <c r="E410" s="81">
        <v>741</v>
      </c>
      <c r="F410" s="81" t="s">
        <v>589</v>
      </c>
      <c r="G410" s="82" t="s">
        <v>2264</v>
      </c>
      <c r="H410" s="82"/>
    </row>
    <row r="411" spans="3:8" x14ac:dyDescent="0.25">
      <c r="C411" s="83"/>
      <c r="D411" s="82"/>
      <c r="E411" s="81">
        <v>742</v>
      </c>
      <c r="F411" s="81" t="s">
        <v>590</v>
      </c>
      <c r="G411" s="82" t="s">
        <v>2265</v>
      </c>
      <c r="H411" s="82"/>
    </row>
    <row r="412" spans="3:8" x14ac:dyDescent="0.25">
      <c r="C412" s="83"/>
      <c r="D412" s="82"/>
      <c r="E412" s="81">
        <v>90</v>
      </c>
      <c r="F412" s="81" t="s">
        <v>591</v>
      </c>
      <c r="G412" s="82" t="s">
        <v>2266</v>
      </c>
      <c r="H412" s="82"/>
    </row>
    <row r="413" spans="3:8" x14ac:dyDescent="0.25">
      <c r="C413" s="83"/>
      <c r="D413" s="82"/>
      <c r="E413" s="81">
        <v>632</v>
      </c>
      <c r="F413" s="81" t="s">
        <v>592</v>
      </c>
      <c r="G413" s="82" t="s">
        <v>2267</v>
      </c>
      <c r="H413" s="82"/>
    </row>
    <row r="414" spans="3:8" x14ac:dyDescent="0.25">
      <c r="C414" s="83"/>
      <c r="D414" s="82"/>
      <c r="E414" s="81">
        <v>633</v>
      </c>
      <c r="F414" s="81" t="s">
        <v>593</v>
      </c>
      <c r="G414" s="82" t="s">
        <v>2268</v>
      </c>
      <c r="H414" s="82"/>
    </row>
    <row r="415" spans="3:8" x14ac:dyDescent="0.25">
      <c r="C415" s="83"/>
      <c r="D415" s="82"/>
      <c r="E415" s="81">
        <v>634</v>
      </c>
      <c r="F415" s="81" t="s">
        <v>594</v>
      </c>
      <c r="G415" s="82" t="s">
        <v>2269</v>
      </c>
      <c r="H415" s="82"/>
    </row>
    <row r="416" spans="3:8" x14ac:dyDescent="0.25">
      <c r="C416" s="83"/>
      <c r="D416" s="82"/>
      <c r="E416" s="81">
        <v>635</v>
      </c>
      <c r="F416" s="81" t="s">
        <v>595</v>
      </c>
      <c r="G416" s="82" t="s">
        <v>2270</v>
      </c>
      <c r="H416" s="82"/>
    </row>
    <row r="417" spans="3:8" x14ac:dyDescent="0.25">
      <c r="C417" s="83"/>
      <c r="D417" s="82"/>
      <c r="E417" s="81">
        <v>636</v>
      </c>
      <c r="F417" s="81" t="s">
        <v>596</v>
      </c>
      <c r="G417" s="82" t="s">
        <v>2271</v>
      </c>
      <c r="H417" s="82"/>
    </row>
    <row r="418" spans="3:8" x14ac:dyDescent="0.25">
      <c r="C418" s="83"/>
      <c r="D418" s="82"/>
      <c r="E418" s="81">
        <v>637</v>
      </c>
      <c r="F418" s="81" t="s">
        <v>597</v>
      </c>
      <c r="G418" s="82" t="s">
        <v>2272</v>
      </c>
      <c r="H418" s="82"/>
    </row>
    <row r="419" spans="3:8" x14ac:dyDescent="0.25">
      <c r="C419" s="83"/>
      <c r="D419" s="82"/>
      <c r="E419" s="81">
        <v>639</v>
      </c>
      <c r="F419" s="81" t="s">
        <v>598</v>
      </c>
      <c r="G419" s="82" t="s">
        <v>2273</v>
      </c>
      <c r="H419" s="82"/>
    </row>
    <row r="420" spans="3:8" x14ac:dyDescent="0.25">
      <c r="C420" s="83"/>
      <c r="D420" s="82"/>
      <c r="E420" s="81">
        <v>640</v>
      </c>
      <c r="F420" s="81" t="s">
        <v>599</v>
      </c>
      <c r="G420" s="82" t="s">
        <v>2274</v>
      </c>
      <c r="H420" s="82"/>
    </row>
    <row r="421" spans="3:8" x14ac:dyDescent="0.25">
      <c r="C421" s="83"/>
      <c r="D421" s="82"/>
      <c r="E421" s="81">
        <v>645</v>
      </c>
      <c r="F421" s="81" t="s">
        <v>600</v>
      </c>
      <c r="G421" s="82" t="s">
        <v>2275</v>
      </c>
      <c r="H421" s="82"/>
    </row>
    <row r="422" spans="3:8" x14ac:dyDescent="0.25">
      <c r="C422" s="83"/>
      <c r="D422" s="82"/>
      <c r="E422" s="81">
        <v>735</v>
      </c>
      <c r="F422" s="81" t="s">
        <v>601</v>
      </c>
      <c r="G422" s="82" t="s">
        <v>2276</v>
      </c>
      <c r="H422" s="82"/>
    </row>
    <row r="423" spans="3:8" x14ac:dyDescent="0.25">
      <c r="C423" s="83"/>
      <c r="D423" s="82"/>
      <c r="E423" s="81">
        <v>736</v>
      </c>
      <c r="F423" s="81" t="s">
        <v>602</v>
      </c>
      <c r="G423" s="82" t="s">
        <v>2277</v>
      </c>
      <c r="H423" s="82"/>
    </row>
    <row r="424" spans="3:8" x14ac:dyDescent="0.25">
      <c r="C424" s="83"/>
      <c r="D424" s="82"/>
      <c r="E424" s="81">
        <v>737</v>
      </c>
      <c r="F424" s="81" t="s">
        <v>603</v>
      </c>
      <c r="G424" s="82" t="s">
        <v>2278</v>
      </c>
      <c r="H424" s="82"/>
    </row>
    <row r="425" spans="3:8" x14ac:dyDescent="0.25">
      <c r="C425" s="83"/>
      <c r="D425" s="82"/>
      <c r="E425" s="81">
        <v>735</v>
      </c>
      <c r="F425" s="81" t="s">
        <v>604</v>
      </c>
      <c r="G425" s="82" t="s">
        <v>2279</v>
      </c>
      <c r="H425" s="82"/>
    </row>
    <row r="426" spans="3:8" x14ac:dyDescent="0.25">
      <c r="C426" s="83"/>
      <c r="D426" s="82"/>
      <c r="E426" s="81">
        <v>736</v>
      </c>
      <c r="F426" s="81" t="s">
        <v>605</v>
      </c>
      <c r="G426" s="82" t="s">
        <v>2280</v>
      </c>
      <c r="H426" s="82"/>
    </row>
    <row r="427" spans="3:8" x14ac:dyDescent="0.25">
      <c r="C427" s="83"/>
      <c r="D427" s="82"/>
      <c r="E427" s="81">
        <v>737</v>
      </c>
      <c r="F427" s="81" t="s">
        <v>606</v>
      </c>
      <c r="G427" s="82" t="s">
        <v>2281</v>
      </c>
      <c r="H427" s="82"/>
    </row>
    <row r="428" spans="3:8" x14ac:dyDescent="0.25">
      <c r="C428" s="83"/>
      <c r="D428" s="82"/>
      <c r="E428" s="81">
        <v>738</v>
      </c>
      <c r="F428" s="81" t="s">
        <v>607</v>
      </c>
      <c r="G428" s="82" t="s">
        <v>2282</v>
      </c>
      <c r="H428" s="82"/>
    </row>
    <row r="429" spans="3:8" x14ac:dyDescent="0.25">
      <c r="C429" s="83"/>
      <c r="D429" s="82"/>
      <c r="E429" s="81">
        <v>739</v>
      </c>
      <c r="F429" s="81" t="s">
        <v>608</v>
      </c>
      <c r="G429" s="82" t="s">
        <v>2283</v>
      </c>
      <c r="H429" s="82"/>
    </row>
    <row r="430" spans="3:8" x14ac:dyDescent="0.25">
      <c r="C430" s="83"/>
      <c r="D430" s="82"/>
      <c r="E430" s="81">
        <v>755</v>
      </c>
      <c r="F430" s="81" t="s">
        <v>609</v>
      </c>
      <c r="G430" s="82" t="s">
        <v>2284</v>
      </c>
      <c r="H430" s="82"/>
    </row>
    <row r="431" spans="3:8" x14ac:dyDescent="0.25">
      <c r="C431" s="83"/>
      <c r="D431" s="82"/>
      <c r="E431" s="81">
        <v>45</v>
      </c>
      <c r="F431" s="81" t="s">
        <v>610</v>
      </c>
      <c r="G431" s="82" t="s">
        <v>2285</v>
      </c>
      <c r="H431" s="82"/>
    </row>
    <row r="432" spans="3:8" x14ac:dyDescent="0.25">
      <c r="C432" s="83"/>
      <c r="D432" s="82"/>
      <c r="E432" s="81">
        <v>46</v>
      </c>
      <c r="F432" s="81" t="s">
        <v>611</v>
      </c>
      <c r="G432" s="82" t="s">
        <v>2286</v>
      </c>
      <c r="H432" s="82"/>
    </row>
    <row r="433" spans="3:8" x14ac:dyDescent="0.25">
      <c r="C433" s="83"/>
      <c r="D433" s="82"/>
      <c r="E433" s="81">
        <v>47</v>
      </c>
      <c r="F433" s="81" t="s">
        <v>612</v>
      </c>
      <c r="G433" s="82" t="s">
        <v>2287</v>
      </c>
      <c r="H433" s="82"/>
    </row>
    <row r="434" spans="3:8" x14ac:dyDescent="0.25">
      <c r="C434" s="83"/>
      <c r="D434" s="82"/>
      <c r="E434" s="81">
        <v>48</v>
      </c>
      <c r="F434" s="81" t="s">
        <v>613</v>
      </c>
      <c r="G434" s="82" t="s">
        <v>2288</v>
      </c>
      <c r="H434" s="82"/>
    </row>
    <row r="435" spans="3:8" x14ac:dyDescent="0.25">
      <c r="C435" s="83"/>
      <c r="D435" s="82"/>
      <c r="E435" s="81">
        <v>50</v>
      </c>
      <c r="F435" s="81" t="s">
        <v>614</v>
      </c>
      <c r="G435" s="82" t="s">
        <v>2289</v>
      </c>
      <c r="H435" s="82"/>
    </row>
    <row r="436" spans="3:8" x14ac:dyDescent="0.25">
      <c r="C436" s="83"/>
      <c r="D436" s="82"/>
      <c r="E436" s="81">
        <v>177</v>
      </c>
      <c r="F436" s="81" t="s">
        <v>615</v>
      </c>
      <c r="G436" s="82" t="s">
        <v>2290</v>
      </c>
      <c r="H436" s="82"/>
    </row>
    <row r="437" spans="3:8" x14ac:dyDescent="0.25">
      <c r="C437" s="83"/>
      <c r="D437" s="82"/>
      <c r="E437" s="81">
        <v>456</v>
      </c>
      <c r="F437" s="81" t="s">
        <v>616</v>
      </c>
      <c r="G437" s="82" t="s">
        <v>2291</v>
      </c>
      <c r="H437" s="82"/>
    </row>
    <row r="438" spans="3:8" x14ac:dyDescent="0.25">
      <c r="C438" s="83"/>
      <c r="D438" s="82"/>
      <c r="E438" s="81">
        <v>632</v>
      </c>
      <c r="F438" s="81" t="s">
        <v>617</v>
      </c>
      <c r="G438" s="82" t="s">
        <v>2292</v>
      </c>
      <c r="H438" s="82"/>
    </row>
    <row r="439" spans="3:8" x14ac:dyDescent="0.25">
      <c r="C439" s="83"/>
      <c r="D439" s="82"/>
      <c r="E439" s="81">
        <v>45</v>
      </c>
      <c r="F439" s="81" t="s">
        <v>618</v>
      </c>
      <c r="G439" s="82" t="s">
        <v>2293</v>
      </c>
      <c r="H439" s="82"/>
    </row>
    <row r="440" spans="3:8" x14ac:dyDescent="0.25">
      <c r="C440" s="83"/>
      <c r="D440" s="82"/>
      <c r="E440" s="81">
        <v>89</v>
      </c>
      <c r="F440" s="81" t="s">
        <v>619</v>
      </c>
      <c r="G440" s="82" t="s">
        <v>2294</v>
      </c>
      <c r="H440" s="82"/>
    </row>
    <row r="441" spans="3:8" x14ac:dyDescent="0.25">
      <c r="C441" s="83"/>
      <c r="D441" s="82"/>
      <c r="E441" s="81">
        <v>353</v>
      </c>
      <c r="F441" s="81" t="s">
        <v>620</v>
      </c>
      <c r="G441" s="82" t="s">
        <v>2295</v>
      </c>
      <c r="H441" s="82"/>
    </row>
    <row r="442" spans="3:8" x14ac:dyDescent="0.25">
      <c r="C442" s="83"/>
      <c r="D442" s="82"/>
      <c r="E442" s="81">
        <v>354</v>
      </c>
      <c r="F442" s="81" t="s">
        <v>621</v>
      </c>
      <c r="G442" s="82" t="s">
        <v>2296</v>
      </c>
      <c r="H442" s="82"/>
    </row>
    <row r="443" spans="3:8" x14ac:dyDescent="0.25">
      <c r="C443" s="83"/>
      <c r="D443" s="82"/>
      <c r="E443" s="81">
        <v>355</v>
      </c>
      <c r="F443" s="81" t="s">
        <v>622</v>
      </c>
      <c r="G443" s="82" t="s">
        <v>2297</v>
      </c>
      <c r="H443" s="82"/>
    </row>
    <row r="444" spans="3:8" x14ac:dyDescent="0.25">
      <c r="C444" s="83"/>
      <c r="D444" s="82"/>
      <c r="E444" s="81">
        <v>360</v>
      </c>
      <c r="F444" s="81" t="s">
        <v>623</v>
      </c>
      <c r="G444" s="82" t="s">
        <v>2298</v>
      </c>
      <c r="H444" s="82"/>
    </row>
    <row r="445" spans="3:8" x14ac:dyDescent="0.25">
      <c r="C445" s="83"/>
      <c r="D445" s="82"/>
      <c r="E445" s="81">
        <v>45</v>
      </c>
      <c r="F445" s="81" t="s">
        <v>624</v>
      </c>
      <c r="G445" s="82" t="s">
        <v>2299</v>
      </c>
      <c r="H445" s="82"/>
    </row>
    <row r="446" spans="3:8" x14ac:dyDescent="0.25">
      <c r="C446" s="83"/>
      <c r="D446" s="82"/>
      <c r="E446" s="81">
        <v>177</v>
      </c>
      <c r="F446" s="81" t="s">
        <v>625</v>
      </c>
      <c r="G446" s="82" t="s">
        <v>2300</v>
      </c>
      <c r="H446" s="82"/>
    </row>
    <row r="447" spans="3:8" x14ac:dyDescent="0.25">
      <c r="C447" s="83"/>
      <c r="D447" s="82"/>
      <c r="E447" s="81">
        <v>178</v>
      </c>
      <c r="F447" s="81" t="s">
        <v>626</v>
      </c>
      <c r="G447" s="82" t="s">
        <v>2301</v>
      </c>
      <c r="H447" s="82"/>
    </row>
    <row r="448" spans="3:8" x14ac:dyDescent="0.25">
      <c r="C448" s="83"/>
      <c r="D448" s="82"/>
      <c r="E448" s="81">
        <v>179</v>
      </c>
      <c r="F448" s="81" t="s">
        <v>627</v>
      </c>
      <c r="G448" s="82" t="s">
        <v>2302</v>
      </c>
      <c r="H448" s="82"/>
    </row>
    <row r="449" spans="3:8" x14ac:dyDescent="0.25">
      <c r="C449" s="83"/>
      <c r="D449" s="82"/>
      <c r="E449" s="81">
        <v>180</v>
      </c>
      <c r="F449" s="81" t="s">
        <v>628</v>
      </c>
      <c r="G449" s="82" t="s">
        <v>2303</v>
      </c>
      <c r="H449" s="82"/>
    </row>
    <row r="450" spans="3:8" x14ac:dyDescent="0.25">
      <c r="C450" s="83"/>
      <c r="D450" s="82"/>
      <c r="E450" s="81">
        <v>500</v>
      </c>
      <c r="F450" s="81" t="s">
        <v>629</v>
      </c>
      <c r="G450" s="82" t="s">
        <v>2304</v>
      </c>
      <c r="H450" s="82"/>
    </row>
    <row r="451" spans="3:8" x14ac:dyDescent="0.25">
      <c r="C451" s="83"/>
      <c r="D451" s="82"/>
      <c r="E451" s="81">
        <v>501</v>
      </c>
      <c r="F451" s="81" t="s">
        <v>630</v>
      </c>
      <c r="G451" s="82" t="s">
        <v>2305</v>
      </c>
      <c r="H451" s="82"/>
    </row>
    <row r="452" spans="3:8" x14ac:dyDescent="0.25">
      <c r="C452" s="83"/>
      <c r="D452" s="82"/>
      <c r="E452" s="81">
        <v>779</v>
      </c>
      <c r="F452" s="81" t="s">
        <v>631</v>
      </c>
      <c r="G452" s="82" t="s">
        <v>2306</v>
      </c>
      <c r="H452" s="82"/>
    </row>
    <row r="453" spans="3:8" x14ac:dyDescent="0.25">
      <c r="C453" s="83"/>
      <c r="D453" s="82"/>
      <c r="E453" s="81">
        <v>45</v>
      </c>
      <c r="F453" s="81" t="s">
        <v>632</v>
      </c>
      <c r="G453" s="82" t="s">
        <v>2307</v>
      </c>
      <c r="H453" s="82"/>
    </row>
    <row r="454" spans="3:8" x14ac:dyDescent="0.25">
      <c r="C454" s="83"/>
      <c r="D454" s="82"/>
      <c r="E454" s="81">
        <v>46</v>
      </c>
      <c r="F454" s="81" t="s">
        <v>633</v>
      </c>
      <c r="G454" s="82" t="s">
        <v>2308</v>
      </c>
      <c r="H454" s="82"/>
    </row>
    <row r="455" spans="3:8" x14ac:dyDescent="0.25">
      <c r="C455" s="83"/>
      <c r="D455" s="82"/>
      <c r="E455" s="81">
        <v>89</v>
      </c>
      <c r="F455" s="81" t="s">
        <v>634</v>
      </c>
      <c r="G455" s="82" t="s">
        <v>2309</v>
      </c>
      <c r="H455" s="82"/>
    </row>
    <row r="456" spans="3:8" x14ac:dyDescent="0.25">
      <c r="C456" s="83"/>
      <c r="D456" s="82"/>
      <c r="E456" s="81">
        <v>90</v>
      </c>
      <c r="F456" s="81" t="s">
        <v>635</v>
      </c>
      <c r="G456" s="82" t="s">
        <v>2310</v>
      </c>
      <c r="H456" s="82"/>
    </row>
    <row r="457" spans="3:8" x14ac:dyDescent="0.25">
      <c r="C457" s="83"/>
      <c r="D457" s="82"/>
      <c r="E457" s="81">
        <v>177</v>
      </c>
      <c r="F457" s="81" t="s">
        <v>636</v>
      </c>
      <c r="G457" s="82" t="s">
        <v>2311</v>
      </c>
      <c r="H457" s="82"/>
    </row>
    <row r="458" spans="3:8" x14ac:dyDescent="0.25">
      <c r="C458" s="83"/>
      <c r="D458" s="82"/>
      <c r="E458" s="81">
        <v>178</v>
      </c>
      <c r="F458" s="81" t="s">
        <v>637</v>
      </c>
      <c r="G458" s="82" t="s">
        <v>2312</v>
      </c>
      <c r="H458" s="82"/>
    </row>
    <row r="459" spans="3:8" x14ac:dyDescent="0.25">
      <c r="C459" s="83"/>
      <c r="D459" s="82"/>
      <c r="E459" s="81">
        <v>221</v>
      </c>
      <c r="F459" s="81" t="s">
        <v>638</v>
      </c>
      <c r="G459" s="82" t="s">
        <v>2313</v>
      </c>
      <c r="H459" s="82"/>
    </row>
    <row r="460" spans="3:8" x14ac:dyDescent="0.25">
      <c r="C460" s="83"/>
      <c r="D460" s="82"/>
      <c r="E460" s="81">
        <v>265</v>
      </c>
      <c r="F460" s="81" t="s">
        <v>639</v>
      </c>
      <c r="G460" s="82" t="s">
        <v>2314</v>
      </c>
      <c r="H460" s="82"/>
    </row>
    <row r="461" spans="3:8" x14ac:dyDescent="0.25">
      <c r="C461" s="83"/>
      <c r="D461" s="82"/>
      <c r="E461" s="81">
        <v>267</v>
      </c>
      <c r="F461" s="81" t="s">
        <v>640</v>
      </c>
      <c r="G461" s="82" t="s">
        <v>2315</v>
      </c>
      <c r="H461" s="82"/>
    </row>
    <row r="462" spans="3:8" x14ac:dyDescent="0.25">
      <c r="C462" s="83"/>
      <c r="D462" s="82"/>
      <c r="E462" s="81">
        <v>632</v>
      </c>
      <c r="F462" s="81" t="s">
        <v>641</v>
      </c>
      <c r="G462" s="82" t="s">
        <v>2316</v>
      </c>
      <c r="H462" s="82"/>
    </row>
    <row r="463" spans="3:8" x14ac:dyDescent="0.25">
      <c r="C463" s="83"/>
      <c r="D463" s="82"/>
      <c r="E463" s="81">
        <v>691</v>
      </c>
      <c r="F463" s="81" t="s">
        <v>642</v>
      </c>
      <c r="G463" s="82" t="s">
        <v>2317</v>
      </c>
      <c r="H463" s="82"/>
    </row>
    <row r="464" spans="3:8" x14ac:dyDescent="0.25">
      <c r="C464" s="83"/>
      <c r="D464" s="82"/>
      <c r="E464" s="81">
        <v>735</v>
      </c>
      <c r="F464" s="81" t="s">
        <v>643</v>
      </c>
      <c r="G464" s="82" t="s">
        <v>2318</v>
      </c>
      <c r="H464" s="82"/>
    </row>
    <row r="465" spans="3:8" x14ac:dyDescent="0.25">
      <c r="C465" s="83"/>
      <c r="D465" s="82"/>
      <c r="E465" s="81">
        <v>45</v>
      </c>
      <c r="F465" s="81" t="s">
        <v>644</v>
      </c>
      <c r="G465" s="82" t="s">
        <v>2319</v>
      </c>
      <c r="H465" s="82"/>
    </row>
    <row r="466" spans="3:8" x14ac:dyDescent="0.25">
      <c r="C466" s="83"/>
      <c r="D466" s="82"/>
      <c r="E466" s="81">
        <v>46</v>
      </c>
      <c r="F466" s="81" t="s">
        <v>645</v>
      </c>
      <c r="G466" s="82" t="s">
        <v>2320</v>
      </c>
      <c r="H466" s="82"/>
    </row>
    <row r="467" spans="3:8" x14ac:dyDescent="0.25">
      <c r="C467" s="83"/>
      <c r="D467" s="82"/>
      <c r="E467" s="81">
        <v>47</v>
      </c>
      <c r="F467" s="81" t="s">
        <v>646</v>
      </c>
      <c r="G467" s="82" t="s">
        <v>2321</v>
      </c>
      <c r="H467" s="82"/>
    </row>
    <row r="468" spans="3:8" x14ac:dyDescent="0.25">
      <c r="C468" s="83"/>
      <c r="D468" s="82"/>
      <c r="E468" s="81">
        <v>48</v>
      </c>
      <c r="F468" s="81" t="s">
        <v>647</v>
      </c>
      <c r="G468" s="82" t="s">
        <v>2322</v>
      </c>
      <c r="H468" s="82"/>
    </row>
    <row r="469" spans="3:8" x14ac:dyDescent="0.25">
      <c r="C469" s="83"/>
      <c r="D469" s="82"/>
      <c r="E469" s="81">
        <v>49</v>
      </c>
      <c r="F469" s="81" t="s">
        <v>648</v>
      </c>
      <c r="G469" s="82" t="s">
        <v>2323</v>
      </c>
      <c r="H469" s="82"/>
    </row>
    <row r="470" spans="3:8" x14ac:dyDescent="0.25">
      <c r="C470" s="83"/>
      <c r="D470" s="82"/>
      <c r="E470" s="81">
        <v>50</v>
      </c>
      <c r="F470" s="81" t="s">
        <v>649</v>
      </c>
      <c r="G470" s="82" t="s">
        <v>2324</v>
      </c>
      <c r="H470" s="82"/>
    </row>
    <row r="471" spans="3:8" x14ac:dyDescent="0.25">
      <c r="C471" s="83"/>
      <c r="D471" s="82"/>
      <c r="E471" s="81">
        <v>180</v>
      </c>
      <c r="F471" s="81" t="s">
        <v>650</v>
      </c>
      <c r="G471" s="82" t="s">
        <v>2325</v>
      </c>
      <c r="H471" s="82"/>
    </row>
    <row r="472" spans="3:8" x14ac:dyDescent="0.25">
      <c r="C472" s="83"/>
      <c r="D472" s="82"/>
      <c r="E472" s="81">
        <v>45</v>
      </c>
      <c r="F472" s="81" t="s">
        <v>651</v>
      </c>
      <c r="G472" s="82" t="s">
        <v>2326</v>
      </c>
      <c r="H472" s="82"/>
    </row>
    <row r="473" spans="3:8" x14ac:dyDescent="0.25">
      <c r="C473" s="83"/>
      <c r="D473" s="82"/>
      <c r="E473" s="81">
        <v>46</v>
      </c>
      <c r="F473" s="81" t="s">
        <v>652</v>
      </c>
      <c r="G473" s="82" t="s">
        <v>2327</v>
      </c>
      <c r="H473" s="82"/>
    </row>
    <row r="474" spans="3:8" x14ac:dyDescent="0.25">
      <c r="C474" s="83"/>
      <c r="D474" s="82"/>
      <c r="E474" s="81">
        <v>47</v>
      </c>
      <c r="F474" s="81" t="s">
        <v>653</v>
      </c>
      <c r="G474" s="82" t="s">
        <v>2328</v>
      </c>
      <c r="H474" s="82"/>
    </row>
    <row r="475" spans="3:8" x14ac:dyDescent="0.25">
      <c r="C475" s="83"/>
      <c r="D475" s="82"/>
      <c r="E475" s="81">
        <v>89</v>
      </c>
      <c r="F475" s="81" t="s">
        <v>654</v>
      </c>
      <c r="G475" s="82" t="s">
        <v>2329</v>
      </c>
      <c r="H475" s="82"/>
    </row>
    <row r="476" spans="3:8" x14ac:dyDescent="0.25">
      <c r="C476" s="83"/>
      <c r="D476" s="82"/>
      <c r="E476" s="81">
        <v>90</v>
      </c>
      <c r="F476" s="81" t="s">
        <v>655</v>
      </c>
      <c r="G476" s="82" t="s">
        <v>2330</v>
      </c>
      <c r="H476" s="82"/>
    </row>
    <row r="477" spans="3:8" x14ac:dyDescent="0.25">
      <c r="C477" s="83"/>
      <c r="D477" s="82"/>
      <c r="E477" s="81">
        <v>91</v>
      </c>
      <c r="F477" s="81" t="s">
        <v>656</v>
      </c>
      <c r="G477" s="82" t="s">
        <v>2331</v>
      </c>
      <c r="H477" s="82"/>
    </row>
    <row r="478" spans="3:8" x14ac:dyDescent="0.25">
      <c r="C478" s="83"/>
      <c r="D478" s="82"/>
      <c r="E478" s="81">
        <v>92</v>
      </c>
      <c r="F478" s="81" t="s">
        <v>657</v>
      </c>
      <c r="G478" s="82" t="s">
        <v>2332</v>
      </c>
      <c r="H478" s="82"/>
    </row>
    <row r="479" spans="3:8" x14ac:dyDescent="0.25">
      <c r="C479" s="83"/>
      <c r="D479" s="82"/>
      <c r="E479" s="81">
        <v>177</v>
      </c>
      <c r="F479" s="81" t="s">
        <v>658</v>
      </c>
      <c r="G479" s="82" t="s">
        <v>2333</v>
      </c>
      <c r="H479" s="82"/>
    </row>
    <row r="480" spans="3:8" x14ac:dyDescent="0.25">
      <c r="C480" s="83"/>
      <c r="D480" s="82"/>
      <c r="E480" s="81">
        <v>225</v>
      </c>
      <c r="F480" s="81" t="s">
        <v>659</v>
      </c>
      <c r="G480" s="82" t="s">
        <v>2334</v>
      </c>
      <c r="H480" s="82"/>
    </row>
    <row r="481" spans="3:8" x14ac:dyDescent="0.25">
      <c r="C481" s="83"/>
      <c r="D481" s="82"/>
      <c r="E481" s="81">
        <v>230</v>
      </c>
      <c r="F481" s="81" t="s">
        <v>660</v>
      </c>
      <c r="G481" s="82" t="s">
        <v>2335</v>
      </c>
      <c r="H481" s="82"/>
    </row>
    <row r="482" spans="3:8" x14ac:dyDescent="0.25">
      <c r="C482" s="83"/>
      <c r="D482" s="82"/>
      <c r="E482" s="81">
        <v>231</v>
      </c>
      <c r="F482" s="81" t="s">
        <v>661</v>
      </c>
      <c r="G482" s="82" t="s">
        <v>2336</v>
      </c>
      <c r="H482" s="82"/>
    </row>
    <row r="483" spans="3:8" x14ac:dyDescent="0.25">
      <c r="C483" s="83"/>
      <c r="D483" s="82"/>
      <c r="E483" s="81">
        <v>300</v>
      </c>
      <c r="F483" s="81" t="s">
        <v>662</v>
      </c>
      <c r="G483" s="82" t="s">
        <v>2337</v>
      </c>
      <c r="H483" s="82"/>
    </row>
    <row r="484" spans="3:8" x14ac:dyDescent="0.25">
      <c r="C484" s="83"/>
      <c r="D484" s="82"/>
      <c r="E484" s="81">
        <v>400</v>
      </c>
      <c r="F484" s="81" t="s">
        <v>663</v>
      </c>
      <c r="G484" s="82" t="s">
        <v>2338</v>
      </c>
      <c r="H484" s="82"/>
    </row>
    <row r="485" spans="3:8" x14ac:dyDescent="0.25">
      <c r="C485" s="83"/>
      <c r="D485" s="82"/>
      <c r="E485" s="81">
        <v>500</v>
      </c>
      <c r="F485" s="81" t="s">
        <v>664</v>
      </c>
      <c r="G485" s="82" t="s">
        <v>2339</v>
      </c>
      <c r="H485" s="82"/>
    </row>
    <row r="486" spans="3:8" x14ac:dyDescent="0.25">
      <c r="C486" s="83"/>
      <c r="D486" s="82"/>
      <c r="E486" s="81">
        <v>505</v>
      </c>
      <c r="F486" s="81" t="s">
        <v>665</v>
      </c>
      <c r="G486" s="82" t="s">
        <v>2340</v>
      </c>
      <c r="H486" s="82"/>
    </row>
    <row r="487" spans="3:8" x14ac:dyDescent="0.25">
      <c r="C487" s="83"/>
      <c r="D487" s="82"/>
      <c r="E487" s="81">
        <v>632</v>
      </c>
      <c r="F487" s="81" t="s">
        <v>666</v>
      </c>
      <c r="G487" s="82" t="s">
        <v>2341</v>
      </c>
      <c r="H487" s="82"/>
    </row>
    <row r="488" spans="3:8" x14ac:dyDescent="0.25">
      <c r="C488" s="83"/>
      <c r="D488" s="82"/>
      <c r="E488" s="81">
        <v>635</v>
      </c>
      <c r="F488" s="81" t="s">
        <v>667</v>
      </c>
      <c r="G488" s="82" t="s">
        <v>2342</v>
      </c>
      <c r="H488" s="82"/>
    </row>
    <row r="489" spans="3:8" x14ac:dyDescent="0.25">
      <c r="C489" s="83"/>
      <c r="D489" s="82"/>
      <c r="E489" s="81">
        <v>779</v>
      </c>
      <c r="F489" s="81" t="s">
        <v>668</v>
      </c>
      <c r="G489" s="82" t="s">
        <v>2343</v>
      </c>
      <c r="H489" s="82"/>
    </row>
    <row r="490" spans="3:8" x14ac:dyDescent="0.25">
      <c r="C490" s="83"/>
      <c r="D490" s="82"/>
      <c r="E490" s="81">
        <v>800</v>
      </c>
      <c r="F490" s="81" t="s">
        <v>669</v>
      </c>
      <c r="G490" s="82" t="s">
        <v>2344</v>
      </c>
      <c r="H490" s="82"/>
    </row>
    <row r="491" spans="3:8" x14ac:dyDescent="0.25">
      <c r="C491" s="83"/>
      <c r="D491" s="82"/>
      <c r="E491" s="81">
        <v>805</v>
      </c>
      <c r="F491" s="81" t="s">
        <v>670</v>
      </c>
      <c r="G491" s="82" t="s">
        <v>2345</v>
      </c>
      <c r="H491" s="82"/>
    </row>
    <row r="492" spans="3:8" x14ac:dyDescent="0.25">
      <c r="C492" s="83"/>
      <c r="D492" s="82"/>
      <c r="E492" s="81">
        <v>1</v>
      </c>
      <c r="F492" s="81" t="s">
        <v>671</v>
      </c>
      <c r="G492" s="82" t="s">
        <v>2346</v>
      </c>
      <c r="H492" s="82"/>
    </row>
    <row r="493" spans="3:8" x14ac:dyDescent="0.25">
      <c r="C493" s="83"/>
      <c r="D493" s="82"/>
      <c r="E493" s="81">
        <v>2</v>
      </c>
      <c r="F493" s="81" t="s">
        <v>672</v>
      </c>
      <c r="G493" s="82" t="s">
        <v>2347</v>
      </c>
      <c r="H493" s="82"/>
    </row>
    <row r="494" spans="3:8" x14ac:dyDescent="0.25">
      <c r="C494" s="83"/>
      <c r="D494" s="82"/>
      <c r="E494" s="81">
        <v>3</v>
      </c>
      <c r="F494" s="81" t="s">
        <v>673</v>
      </c>
      <c r="G494" s="82" t="s">
        <v>2348</v>
      </c>
      <c r="H494" s="82"/>
    </row>
    <row r="495" spans="3:8" x14ac:dyDescent="0.25">
      <c r="C495" s="83"/>
      <c r="D495" s="82"/>
      <c r="E495" s="81">
        <v>45</v>
      </c>
      <c r="F495" s="81" t="s">
        <v>674</v>
      </c>
      <c r="G495" s="82" t="s">
        <v>2349</v>
      </c>
      <c r="H495" s="82"/>
    </row>
    <row r="496" spans="3:8" x14ac:dyDescent="0.25">
      <c r="C496" s="83"/>
      <c r="D496" s="82"/>
      <c r="E496" s="81">
        <v>89</v>
      </c>
      <c r="F496" s="81" t="s">
        <v>675</v>
      </c>
      <c r="G496" s="82" t="s">
        <v>2350</v>
      </c>
      <c r="H496" s="82"/>
    </row>
    <row r="497" spans="3:8" x14ac:dyDescent="0.25">
      <c r="C497" s="83"/>
      <c r="D497" s="82"/>
      <c r="E497" s="81">
        <v>90</v>
      </c>
      <c r="F497" s="81" t="s">
        <v>676</v>
      </c>
      <c r="G497" s="82" t="s">
        <v>2351</v>
      </c>
      <c r="H497" s="82"/>
    </row>
    <row r="498" spans="3:8" x14ac:dyDescent="0.25">
      <c r="C498" s="83"/>
      <c r="D498" s="82"/>
      <c r="E498" s="81">
        <v>91</v>
      </c>
      <c r="F498" s="81" t="s">
        <v>677</v>
      </c>
      <c r="G498" s="82" t="s">
        <v>2352</v>
      </c>
      <c r="H498" s="82"/>
    </row>
    <row r="499" spans="3:8" x14ac:dyDescent="0.25">
      <c r="C499" s="83"/>
      <c r="D499" s="82"/>
      <c r="E499" s="81">
        <v>92</v>
      </c>
      <c r="F499" s="81" t="s">
        <v>678</v>
      </c>
      <c r="G499" s="82" t="s">
        <v>2353</v>
      </c>
      <c r="H499" s="82"/>
    </row>
    <row r="500" spans="3:8" x14ac:dyDescent="0.25">
      <c r="C500" s="83"/>
      <c r="D500" s="82"/>
      <c r="E500" s="81">
        <v>93</v>
      </c>
      <c r="F500" s="81" t="s">
        <v>679</v>
      </c>
      <c r="G500" s="82" t="s">
        <v>2354</v>
      </c>
      <c r="H500" s="82"/>
    </row>
    <row r="501" spans="3:8" x14ac:dyDescent="0.25">
      <c r="C501" s="83"/>
      <c r="D501" s="82"/>
      <c r="E501" s="81">
        <v>94</v>
      </c>
      <c r="F501" s="81" t="s">
        <v>680</v>
      </c>
      <c r="G501" s="82" t="s">
        <v>2355</v>
      </c>
      <c r="H501" s="82"/>
    </row>
    <row r="502" spans="3:8" x14ac:dyDescent="0.25">
      <c r="C502" s="83"/>
      <c r="D502" s="82"/>
      <c r="E502" s="81">
        <v>95</v>
      </c>
      <c r="F502" s="81" t="s">
        <v>681</v>
      </c>
      <c r="G502" s="82" t="s">
        <v>2356</v>
      </c>
      <c r="H502" s="82"/>
    </row>
    <row r="503" spans="3:8" x14ac:dyDescent="0.25">
      <c r="C503" s="83"/>
      <c r="D503" s="82"/>
      <c r="E503" s="81">
        <v>103</v>
      </c>
      <c r="F503" s="81" t="s">
        <v>682</v>
      </c>
      <c r="G503" s="82" t="s">
        <v>2357</v>
      </c>
      <c r="H503" s="82"/>
    </row>
    <row r="504" spans="3:8" x14ac:dyDescent="0.25">
      <c r="C504" s="83"/>
      <c r="D504" s="82"/>
      <c r="E504" s="81">
        <v>105</v>
      </c>
      <c r="F504" s="81" t="s">
        <v>683</v>
      </c>
      <c r="G504" s="82" t="s">
        <v>2358</v>
      </c>
      <c r="H504" s="82"/>
    </row>
    <row r="505" spans="3:8" x14ac:dyDescent="0.25">
      <c r="C505" s="83"/>
      <c r="D505" s="82"/>
      <c r="E505" s="81">
        <v>265</v>
      </c>
      <c r="F505" s="81" t="s">
        <v>684</v>
      </c>
      <c r="G505" s="82" t="s">
        <v>2359</v>
      </c>
      <c r="H505" s="82"/>
    </row>
    <row r="506" spans="3:8" x14ac:dyDescent="0.25">
      <c r="C506" s="83"/>
      <c r="D506" s="82"/>
      <c r="E506" s="81">
        <v>397</v>
      </c>
      <c r="F506" s="81" t="s">
        <v>685</v>
      </c>
      <c r="G506" s="82" t="s">
        <v>2360</v>
      </c>
      <c r="H506" s="82"/>
    </row>
    <row r="507" spans="3:8" x14ac:dyDescent="0.25">
      <c r="C507" s="83"/>
      <c r="D507" s="82"/>
      <c r="E507" s="81">
        <v>398</v>
      </c>
      <c r="F507" s="81" t="s">
        <v>686</v>
      </c>
      <c r="G507" s="82" t="s">
        <v>2361</v>
      </c>
      <c r="H507" s="82"/>
    </row>
    <row r="508" spans="3:8" x14ac:dyDescent="0.25">
      <c r="C508" s="83"/>
      <c r="D508" s="82"/>
      <c r="E508" s="81">
        <v>500</v>
      </c>
      <c r="F508" s="81" t="s">
        <v>687</v>
      </c>
      <c r="G508" s="82" t="s">
        <v>2362</v>
      </c>
      <c r="H508" s="82"/>
    </row>
    <row r="509" spans="3:8" x14ac:dyDescent="0.25">
      <c r="C509" s="83"/>
      <c r="D509" s="82"/>
      <c r="E509" s="81">
        <v>501</v>
      </c>
      <c r="F509" s="81" t="s">
        <v>688</v>
      </c>
      <c r="G509" s="82" t="s">
        <v>2363</v>
      </c>
      <c r="H509" s="82"/>
    </row>
    <row r="510" spans="3:8" x14ac:dyDescent="0.25">
      <c r="C510" s="83"/>
      <c r="D510" s="82"/>
      <c r="E510" s="81">
        <v>502</v>
      </c>
      <c r="F510" s="81" t="s">
        <v>689</v>
      </c>
      <c r="G510" s="82" t="s">
        <v>2364</v>
      </c>
      <c r="H510" s="82"/>
    </row>
    <row r="511" spans="3:8" x14ac:dyDescent="0.25">
      <c r="C511" s="83"/>
      <c r="D511" s="82"/>
      <c r="E511" s="81">
        <v>632</v>
      </c>
      <c r="F511" s="81" t="s">
        <v>690</v>
      </c>
      <c r="G511" s="82" t="s">
        <v>2365</v>
      </c>
      <c r="H511" s="82"/>
    </row>
    <row r="512" spans="3:8" x14ac:dyDescent="0.25">
      <c r="C512" s="83"/>
      <c r="D512" s="82"/>
      <c r="E512" s="81">
        <v>691</v>
      </c>
      <c r="F512" s="81" t="s">
        <v>691</v>
      </c>
      <c r="G512" s="82" t="s">
        <v>2366</v>
      </c>
      <c r="H512" s="82"/>
    </row>
    <row r="513" spans="3:8" x14ac:dyDescent="0.25">
      <c r="C513" s="83"/>
      <c r="D513" s="82"/>
      <c r="E513" s="81">
        <v>692</v>
      </c>
      <c r="F513" s="81" t="s">
        <v>692</v>
      </c>
      <c r="G513" s="82" t="s">
        <v>2367</v>
      </c>
      <c r="H513" s="82"/>
    </row>
    <row r="514" spans="3:8" x14ac:dyDescent="0.25">
      <c r="C514" s="83"/>
      <c r="D514" s="82"/>
      <c r="E514" s="81">
        <v>693</v>
      </c>
      <c r="F514" s="81" t="s">
        <v>693</v>
      </c>
      <c r="G514" s="82" t="s">
        <v>2368</v>
      </c>
      <c r="H514" s="82"/>
    </row>
    <row r="515" spans="3:8" x14ac:dyDescent="0.25">
      <c r="C515" s="83"/>
      <c r="D515" s="82"/>
      <c r="E515" s="81">
        <v>823</v>
      </c>
      <c r="F515" s="81" t="s">
        <v>694</v>
      </c>
      <c r="G515" s="82" t="s">
        <v>2369</v>
      </c>
      <c r="H515" s="82"/>
    </row>
    <row r="516" spans="3:8" x14ac:dyDescent="0.25">
      <c r="C516" s="83"/>
      <c r="D516" s="82"/>
      <c r="E516" s="81">
        <v>824</v>
      </c>
      <c r="F516" s="81" t="s">
        <v>695</v>
      </c>
      <c r="G516" s="82" t="s">
        <v>2370</v>
      </c>
      <c r="H516" s="82"/>
    </row>
    <row r="517" spans="3:8" x14ac:dyDescent="0.25">
      <c r="C517" s="83"/>
      <c r="D517" s="82"/>
      <c r="E517" s="81">
        <v>867</v>
      </c>
      <c r="F517" s="81" t="s">
        <v>696</v>
      </c>
      <c r="G517" s="82" t="s">
        <v>2371</v>
      </c>
      <c r="H517" s="82"/>
    </row>
    <row r="518" spans="3:8" x14ac:dyDescent="0.25">
      <c r="C518" s="83"/>
      <c r="D518" s="82"/>
      <c r="E518" s="81">
        <v>45</v>
      </c>
      <c r="F518" s="81" t="s">
        <v>697</v>
      </c>
      <c r="G518" s="82" t="s">
        <v>2372</v>
      </c>
      <c r="H518" s="82"/>
    </row>
    <row r="519" spans="3:8" x14ac:dyDescent="0.25">
      <c r="C519" s="83"/>
      <c r="D519" s="82"/>
      <c r="E519" s="81">
        <v>46</v>
      </c>
      <c r="F519" s="81" t="s">
        <v>698</v>
      </c>
      <c r="G519" s="82" t="s">
        <v>2373</v>
      </c>
      <c r="H519" s="82"/>
    </row>
    <row r="520" spans="3:8" x14ac:dyDescent="0.25">
      <c r="C520" s="83"/>
      <c r="D520" s="82"/>
      <c r="E520" s="81">
        <v>89</v>
      </c>
      <c r="F520" s="81" t="s">
        <v>699</v>
      </c>
      <c r="G520" s="82" t="s">
        <v>2374</v>
      </c>
      <c r="H520" s="82"/>
    </row>
    <row r="521" spans="3:8" x14ac:dyDescent="0.25">
      <c r="C521" s="83"/>
      <c r="D521" s="82"/>
      <c r="E521" s="81">
        <v>90</v>
      </c>
      <c r="F521" s="81" t="s">
        <v>700</v>
      </c>
      <c r="G521" s="82" t="s">
        <v>2375</v>
      </c>
      <c r="H521" s="82"/>
    </row>
    <row r="522" spans="3:8" x14ac:dyDescent="0.25">
      <c r="C522" s="83"/>
      <c r="D522" s="82"/>
      <c r="E522" s="81">
        <v>265</v>
      </c>
      <c r="F522" s="81" t="s">
        <v>701</v>
      </c>
      <c r="G522" s="82" t="s">
        <v>2376</v>
      </c>
      <c r="H522" s="82"/>
    </row>
    <row r="523" spans="3:8" x14ac:dyDescent="0.25">
      <c r="C523" s="83"/>
      <c r="D523" s="82"/>
      <c r="E523" s="81">
        <v>735</v>
      </c>
      <c r="F523" s="81" t="s">
        <v>702</v>
      </c>
      <c r="G523" s="82" t="s">
        <v>2377</v>
      </c>
      <c r="H523" s="82"/>
    </row>
    <row r="524" spans="3:8" x14ac:dyDescent="0.25">
      <c r="C524" s="83"/>
      <c r="D524" s="82"/>
      <c r="E524" s="81">
        <v>736</v>
      </c>
      <c r="F524" s="81" t="s">
        <v>703</v>
      </c>
      <c r="G524" s="82" t="s">
        <v>2378</v>
      </c>
      <c r="H524" s="82"/>
    </row>
    <row r="525" spans="3:8" x14ac:dyDescent="0.25">
      <c r="C525" s="83"/>
      <c r="D525" s="82"/>
      <c r="E525" s="81">
        <v>779</v>
      </c>
      <c r="F525" s="81" t="s">
        <v>704</v>
      </c>
      <c r="G525" s="82" t="s">
        <v>2379</v>
      </c>
      <c r="H525" s="82"/>
    </row>
    <row r="526" spans="3:8" x14ac:dyDescent="0.25">
      <c r="C526" s="83"/>
      <c r="D526" s="82"/>
      <c r="E526" s="81">
        <v>1</v>
      </c>
      <c r="F526" s="81" t="s">
        <v>705</v>
      </c>
      <c r="G526" s="82" t="s">
        <v>2380</v>
      </c>
      <c r="H526" s="82"/>
    </row>
    <row r="527" spans="3:8" x14ac:dyDescent="0.25">
      <c r="C527" s="83"/>
      <c r="D527" s="82"/>
      <c r="E527" s="81">
        <v>221</v>
      </c>
      <c r="F527" s="81" t="s">
        <v>706</v>
      </c>
      <c r="G527" s="82" t="s">
        <v>2381</v>
      </c>
      <c r="H527" s="82"/>
    </row>
    <row r="528" spans="3:8" x14ac:dyDescent="0.25">
      <c r="C528" s="83"/>
      <c r="D528" s="82"/>
      <c r="E528" s="81">
        <v>456</v>
      </c>
      <c r="F528" s="81" t="s">
        <v>707</v>
      </c>
      <c r="G528" s="82" t="s">
        <v>2382</v>
      </c>
      <c r="H528" s="82"/>
    </row>
    <row r="529" spans="3:8" x14ac:dyDescent="0.25">
      <c r="C529" s="83"/>
      <c r="D529" s="82"/>
      <c r="E529" s="81">
        <v>779</v>
      </c>
      <c r="F529" s="81" t="s">
        <v>708</v>
      </c>
      <c r="G529" s="82" t="s">
        <v>2383</v>
      </c>
      <c r="H529" s="82"/>
    </row>
    <row r="530" spans="3:8" x14ac:dyDescent="0.25">
      <c r="C530" s="83"/>
      <c r="D530" s="82"/>
      <c r="E530" s="81">
        <v>89</v>
      </c>
      <c r="F530" s="81" t="s">
        <v>709</v>
      </c>
      <c r="G530" s="82" t="s">
        <v>2384</v>
      </c>
      <c r="H530" s="82"/>
    </row>
    <row r="531" spans="3:8" x14ac:dyDescent="0.25">
      <c r="C531" s="83"/>
      <c r="D531" s="82"/>
      <c r="E531" s="81">
        <v>456</v>
      </c>
      <c r="F531" s="81" t="s">
        <v>710</v>
      </c>
      <c r="G531" s="82" t="s">
        <v>2385</v>
      </c>
      <c r="H531" s="82"/>
    </row>
    <row r="532" spans="3:8" x14ac:dyDescent="0.25">
      <c r="C532" s="83"/>
      <c r="D532" s="82"/>
      <c r="E532" s="81">
        <v>457</v>
      </c>
      <c r="F532" s="81" t="s">
        <v>711</v>
      </c>
      <c r="G532" s="82" t="s">
        <v>2386</v>
      </c>
      <c r="H532" s="82"/>
    </row>
    <row r="533" spans="3:8" x14ac:dyDescent="0.25">
      <c r="C533" s="83"/>
      <c r="D533" s="82"/>
      <c r="E533" s="81">
        <v>779</v>
      </c>
      <c r="F533" s="81" t="s">
        <v>712</v>
      </c>
      <c r="G533" s="82" t="s">
        <v>2387</v>
      </c>
      <c r="H533" s="82"/>
    </row>
    <row r="534" spans="3:8" x14ac:dyDescent="0.25">
      <c r="C534" s="83"/>
      <c r="D534" s="82"/>
      <c r="E534" s="81">
        <v>1</v>
      </c>
      <c r="F534" s="81" t="s">
        <v>713</v>
      </c>
      <c r="G534" s="82" t="s">
        <v>2388</v>
      </c>
      <c r="H534" s="82"/>
    </row>
    <row r="535" spans="3:8" x14ac:dyDescent="0.25">
      <c r="C535" s="83"/>
      <c r="D535" s="82"/>
      <c r="E535" s="81">
        <v>89</v>
      </c>
      <c r="F535" s="81" t="s">
        <v>714</v>
      </c>
      <c r="G535" s="82" t="s">
        <v>2389</v>
      </c>
      <c r="H535" s="82"/>
    </row>
    <row r="536" spans="3:8" x14ac:dyDescent="0.25">
      <c r="C536" s="83"/>
      <c r="D536" s="82"/>
      <c r="E536" s="81">
        <v>177</v>
      </c>
      <c r="F536" s="81" t="s">
        <v>715</v>
      </c>
      <c r="G536" s="82" t="s">
        <v>2390</v>
      </c>
      <c r="H536" s="82"/>
    </row>
    <row r="537" spans="3:8" x14ac:dyDescent="0.25">
      <c r="C537" s="83"/>
      <c r="D537" s="82"/>
      <c r="E537" s="81">
        <v>456</v>
      </c>
      <c r="F537" s="81" t="s">
        <v>716</v>
      </c>
      <c r="G537" s="82" t="s">
        <v>2391</v>
      </c>
      <c r="H537" s="82"/>
    </row>
    <row r="538" spans="3:8" x14ac:dyDescent="0.25">
      <c r="C538" s="83"/>
      <c r="D538" s="82"/>
      <c r="E538" s="81">
        <v>500</v>
      </c>
      <c r="F538" s="81" t="s">
        <v>717</v>
      </c>
      <c r="G538" s="82" t="s">
        <v>2392</v>
      </c>
      <c r="H538" s="82"/>
    </row>
    <row r="539" spans="3:8" x14ac:dyDescent="0.25">
      <c r="C539" s="83"/>
      <c r="D539" s="82"/>
      <c r="E539" s="81">
        <v>632</v>
      </c>
      <c r="F539" s="81" t="s">
        <v>718</v>
      </c>
      <c r="G539" s="82" t="s">
        <v>2393</v>
      </c>
      <c r="H539" s="82"/>
    </row>
    <row r="540" spans="3:8" x14ac:dyDescent="0.25">
      <c r="C540" s="83"/>
      <c r="D540" s="82"/>
      <c r="E540" s="81">
        <v>779</v>
      </c>
      <c r="F540" s="81" t="s">
        <v>719</v>
      </c>
      <c r="G540" s="82" t="s">
        <v>2394</v>
      </c>
      <c r="H540" s="82"/>
    </row>
    <row r="541" spans="3:8" x14ac:dyDescent="0.25">
      <c r="C541" s="83"/>
      <c r="D541" s="82"/>
      <c r="E541" s="81">
        <v>1</v>
      </c>
      <c r="F541" s="81" t="s">
        <v>720</v>
      </c>
      <c r="G541" s="82" t="s">
        <v>2395</v>
      </c>
      <c r="H541" s="82"/>
    </row>
    <row r="542" spans="3:8" x14ac:dyDescent="0.25">
      <c r="C542" s="83"/>
      <c r="D542" s="82"/>
      <c r="E542" s="81">
        <v>2</v>
      </c>
      <c r="F542" s="81" t="s">
        <v>721</v>
      </c>
      <c r="G542" s="82" t="s">
        <v>2396</v>
      </c>
      <c r="H542" s="82"/>
    </row>
    <row r="543" spans="3:8" x14ac:dyDescent="0.25">
      <c r="C543" s="83"/>
      <c r="D543" s="82"/>
      <c r="E543" s="81">
        <v>3</v>
      </c>
      <c r="F543" s="81" t="s">
        <v>722</v>
      </c>
      <c r="G543" s="82" t="s">
        <v>2397</v>
      </c>
      <c r="H543" s="82"/>
    </row>
    <row r="544" spans="3:8" x14ac:dyDescent="0.25">
      <c r="C544" s="83"/>
      <c r="D544" s="82"/>
      <c r="E544" s="81">
        <v>45</v>
      </c>
      <c r="F544" s="81" t="s">
        <v>723</v>
      </c>
      <c r="G544" s="82" t="s">
        <v>2398</v>
      </c>
      <c r="H544" s="82"/>
    </row>
    <row r="545" spans="3:8" x14ac:dyDescent="0.25">
      <c r="C545" s="83"/>
      <c r="D545" s="82"/>
      <c r="E545" s="81">
        <v>89</v>
      </c>
      <c r="F545" s="81" t="s">
        <v>724</v>
      </c>
      <c r="G545" s="82" t="s">
        <v>2399</v>
      </c>
      <c r="H545" s="82"/>
    </row>
    <row r="546" spans="3:8" x14ac:dyDescent="0.25">
      <c r="C546" s="83"/>
      <c r="D546" s="82"/>
      <c r="E546" s="81">
        <v>90</v>
      </c>
      <c r="F546" s="81" t="s">
        <v>725</v>
      </c>
      <c r="G546" s="82" t="s">
        <v>2400</v>
      </c>
      <c r="H546" s="82"/>
    </row>
    <row r="547" spans="3:8" x14ac:dyDescent="0.25">
      <c r="C547" s="83"/>
      <c r="D547" s="82"/>
      <c r="E547" s="81">
        <v>177</v>
      </c>
      <c r="F547" s="81" t="s">
        <v>726</v>
      </c>
      <c r="G547" s="82" t="s">
        <v>2401</v>
      </c>
      <c r="H547" s="82"/>
    </row>
    <row r="548" spans="3:8" x14ac:dyDescent="0.25">
      <c r="C548" s="83"/>
      <c r="D548" s="82"/>
      <c r="E548" s="81">
        <v>221</v>
      </c>
      <c r="F548" s="81" t="s">
        <v>727</v>
      </c>
      <c r="G548" s="82" t="s">
        <v>2402</v>
      </c>
      <c r="H548" s="82"/>
    </row>
    <row r="549" spans="3:8" x14ac:dyDescent="0.25">
      <c r="C549" s="83"/>
      <c r="D549" s="82"/>
      <c r="E549" s="81">
        <v>222</v>
      </c>
      <c r="F549" s="81" t="s">
        <v>728</v>
      </c>
      <c r="G549" s="82" t="s">
        <v>2403</v>
      </c>
      <c r="H549" s="82"/>
    </row>
    <row r="550" spans="3:8" x14ac:dyDescent="0.25">
      <c r="C550" s="83"/>
      <c r="D550" s="82"/>
      <c r="E550" s="81">
        <v>500</v>
      </c>
      <c r="F550" s="81" t="s">
        <v>729</v>
      </c>
      <c r="G550" s="82" t="s">
        <v>2404</v>
      </c>
      <c r="H550" s="82"/>
    </row>
    <row r="551" spans="3:8" x14ac:dyDescent="0.25">
      <c r="C551" s="83"/>
      <c r="D551" s="82"/>
      <c r="E551" s="81">
        <v>501</v>
      </c>
      <c r="F551" s="81" t="s">
        <v>730</v>
      </c>
      <c r="G551" s="82" t="s">
        <v>2405</v>
      </c>
      <c r="H551" s="82"/>
    </row>
    <row r="552" spans="3:8" x14ac:dyDescent="0.25">
      <c r="C552" s="83"/>
      <c r="D552" s="82"/>
      <c r="E552" s="81">
        <v>691</v>
      </c>
      <c r="F552" s="81" t="s">
        <v>731</v>
      </c>
      <c r="G552" s="82" t="s">
        <v>2406</v>
      </c>
      <c r="H552" s="82"/>
    </row>
    <row r="553" spans="3:8" x14ac:dyDescent="0.25">
      <c r="C553" s="83"/>
      <c r="D553" s="82"/>
      <c r="E553" s="81">
        <v>1</v>
      </c>
      <c r="F553" s="81" t="s">
        <v>732</v>
      </c>
      <c r="G553" s="82" t="s">
        <v>2407</v>
      </c>
      <c r="H553" s="82"/>
    </row>
    <row r="554" spans="3:8" x14ac:dyDescent="0.25">
      <c r="C554" s="83"/>
      <c r="D554" s="82"/>
      <c r="E554" s="81">
        <v>89</v>
      </c>
      <c r="F554" s="81" t="s">
        <v>733</v>
      </c>
      <c r="G554" s="82" t="s">
        <v>2408</v>
      </c>
      <c r="H554" s="82"/>
    </row>
    <row r="555" spans="3:8" x14ac:dyDescent="0.25">
      <c r="C555" s="83"/>
      <c r="D555" s="82"/>
      <c r="E555" s="81">
        <v>90</v>
      </c>
      <c r="F555" s="81" t="s">
        <v>734</v>
      </c>
      <c r="G555" s="82" t="s">
        <v>2409</v>
      </c>
      <c r="H555" s="82"/>
    </row>
    <row r="556" spans="3:8" x14ac:dyDescent="0.25">
      <c r="C556" s="83"/>
      <c r="D556" s="82"/>
      <c r="E556" s="81">
        <v>177</v>
      </c>
      <c r="F556" s="81" t="s">
        <v>735</v>
      </c>
      <c r="G556" s="82" t="s">
        <v>2410</v>
      </c>
      <c r="H556" s="82"/>
    </row>
    <row r="557" spans="3:8" x14ac:dyDescent="0.25">
      <c r="C557" s="83"/>
      <c r="D557" s="82"/>
      <c r="E557" s="81">
        <v>500</v>
      </c>
      <c r="F557" s="81" t="s">
        <v>736</v>
      </c>
      <c r="G557" s="82" t="s">
        <v>2411</v>
      </c>
      <c r="H557" s="82"/>
    </row>
    <row r="558" spans="3:8" x14ac:dyDescent="0.25">
      <c r="C558" s="83"/>
      <c r="D558" s="82"/>
      <c r="E558" s="81">
        <v>867</v>
      </c>
      <c r="F558" s="81" t="s">
        <v>737</v>
      </c>
      <c r="G558" s="82" t="s">
        <v>2412</v>
      </c>
      <c r="H558" s="82"/>
    </row>
    <row r="559" spans="3:8" x14ac:dyDescent="0.25">
      <c r="C559" s="83"/>
      <c r="D559" s="82"/>
      <c r="E559" s="81">
        <v>2</v>
      </c>
      <c r="F559" s="81" t="s">
        <v>738</v>
      </c>
      <c r="G559" s="82" t="s">
        <v>2413</v>
      </c>
      <c r="H559" s="82"/>
    </row>
    <row r="560" spans="3:8" x14ac:dyDescent="0.25">
      <c r="C560" s="83"/>
      <c r="D560" s="82"/>
      <c r="E560" s="81">
        <v>89</v>
      </c>
      <c r="F560" s="81" t="s">
        <v>739</v>
      </c>
      <c r="G560" s="82" t="s">
        <v>2414</v>
      </c>
      <c r="H560" s="82"/>
    </row>
    <row r="561" spans="3:8" x14ac:dyDescent="0.25">
      <c r="C561" s="83"/>
      <c r="D561" s="82"/>
      <c r="E561" s="81">
        <v>95</v>
      </c>
      <c r="F561" s="81" t="s">
        <v>740</v>
      </c>
      <c r="G561" s="82" t="s">
        <v>2415</v>
      </c>
      <c r="H561" s="82"/>
    </row>
    <row r="562" spans="3:8" x14ac:dyDescent="0.25">
      <c r="C562" s="83"/>
      <c r="D562" s="82"/>
      <c r="E562" s="81">
        <v>105</v>
      </c>
      <c r="F562" s="81" t="s">
        <v>741</v>
      </c>
      <c r="G562" s="82" t="s">
        <v>2416</v>
      </c>
      <c r="H562" s="82"/>
    </row>
    <row r="563" spans="3:8" x14ac:dyDescent="0.25">
      <c r="C563" s="83"/>
      <c r="D563" s="82"/>
      <c r="E563" s="81">
        <v>500</v>
      </c>
      <c r="F563" s="81" t="s">
        <v>742</v>
      </c>
      <c r="G563" s="82" t="s">
        <v>2417</v>
      </c>
      <c r="H563" s="82"/>
    </row>
    <row r="564" spans="3:8" x14ac:dyDescent="0.25">
      <c r="C564" s="83"/>
      <c r="D564" s="82"/>
      <c r="E564" s="81">
        <v>510</v>
      </c>
      <c r="F564" s="81" t="s">
        <v>743</v>
      </c>
      <c r="G564" s="82" t="s">
        <v>2418</v>
      </c>
      <c r="H564" s="82"/>
    </row>
    <row r="565" spans="3:8" x14ac:dyDescent="0.25">
      <c r="C565" s="83"/>
      <c r="D565" s="82"/>
      <c r="E565" s="81">
        <v>589</v>
      </c>
      <c r="F565" s="81" t="s">
        <v>744</v>
      </c>
      <c r="G565" s="82" t="s">
        <v>2419</v>
      </c>
      <c r="H565" s="82"/>
    </row>
    <row r="566" spans="3:8" x14ac:dyDescent="0.25">
      <c r="C566" s="83"/>
      <c r="D566" s="82"/>
      <c r="E566" s="81">
        <v>595</v>
      </c>
      <c r="F566" s="81" t="s">
        <v>745</v>
      </c>
      <c r="G566" s="82" t="s">
        <v>2420</v>
      </c>
      <c r="H566" s="82"/>
    </row>
    <row r="567" spans="3:8" x14ac:dyDescent="0.25">
      <c r="C567" s="83"/>
      <c r="D567" s="82"/>
      <c r="E567" s="81">
        <v>632</v>
      </c>
      <c r="F567" s="81" t="s">
        <v>746</v>
      </c>
      <c r="G567" s="82" t="s">
        <v>2421</v>
      </c>
      <c r="H567" s="82"/>
    </row>
    <row r="568" spans="3:8" x14ac:dyDescent="0.25">
      <c r="C568" s="83"/>
      <c r="D568" s="82"/>
      <c r="E568" s="81">
        <v>633</v>
      </c>
      <c r="F568" s="81" t="s">
        <v>747</v>
      </c>
      <c r="G568" s="82" t="s">
        <v>2422</v>
      </c>
      <c r="H568" s="82"/>
    </row>
    <row r="569" spans="3:8" x14ac:dyDescent="0.25">
      <c r="C569" s="83"/>
      <c r="D569" s="82"/>
      <c r="E569" s="81">
        <v>735</v>
      </c>
      <c r="F569" s="81" t="s">
        <v>748</v>
      </c>
      <c r="G569" s="82" t="s">
        <v>2423</v>
      </c>
      <c r="H569" s="82"/>
    </row>
    <row r="570" spans="3:8" x14ac:dyDescent="0.25">
      <c r="C570" s="83"/>
      <c r="D570" s="82"/>
      <c r="E570" s="81">
        <v>779</v>
      </c>
      <c r="F570" s="81" t="s">
        <v>749</v>
      </c>
      <c r="G570" s="82" t="s">
        <v>2424</v>
      </c>
      <c r="H570" s="82"/>
    </row>
    <row r="571" spans="3:8" x14ac:dyDescent="0.25">
      <c r="C571" s="83"/>
      <c r="D571" s="82"/>
      <c r="E571" s="81">
        <v>867</v>
      </c>
      <c r="F571" s="81" t="s">
        <v>750</v>
      </c>
      <c r="G571" s="82" t="s">
        <v>2425</v>
      </c>
      <c r="H571" s="82"/>
    </row>
    <row r="572" spans="3:8" x14ac:dyDescent="0.25">
      <c r="C572" s="83"/>
      <c r="D572" s="82"/>
      <c r="E572" s="81">
        <v>868</v>
      </c>
      <c r="F572" s="81" t="s">
        <v>751</v>
      </c>
      <c r="G572" s="82" t="s">
        <v>2426</v>
      </c>
      <c r="H572" s="82"/>
    </row>
    <row r="573" spans="3:8" x14ac:dyDescent="0.25">
      <c r="C573" s="83"/>
      <c r="D573" s="82"/>
      <c r="E573" s="81">
        <v>1</v>
      </c>
      <c r="F573" s="81" t="s">
        <v>752</v>
      </c>
      <c r="G573" s="82" t="s">
        <v>2427</v>
      </c>
      <c r="H573" s="82"/>
    </row>
    <row r="574" spans="3:8" x14ac:dyDescent="0.25">
      <c r="C574" s="83"/>
      <c r="D574" s="82"/>
      <c r="E574" s="81">
        <v>2</v>
      </c>
      <c r="F574" s="81" t="s">
        <v>753</v>
      </c>
      <c r="G574" s="82" t="s">
        <v>2428</v>
      </c>
      <c r="H574" s="82"/>
    </row>
    <row r="575" spans="3:8" x14ac:dyDescent="0.25">
      <c r="C575" s="83"/>
      <c r="D575" s="82"/>
      <c r="E575" s="81">
        <v>45</v>
      </c>
      <c r="F575" s="81" t="s">
        <v>754</v>
      </c>
      <c r="G575" s="82" t="s">
        <v>2429</v>
      </c>
      <c r="H575" s="82"/>
    </row>
    <row r="576" spans="3:8" x14ac:dyDescent="0.25">
      <c r="C576" s="83"/>
      <c r="D576" s="82"/>
      <c r="E576" s="81">
        <v>47</v>
      </c>
      <c r="F576" s="81" t="s">
        <v>755</v>
      </c>
      <c r="G576" s="82" t="s">
        <v>2430</v>
      </c>
      <c r="H576" s="82"/>
    </row>
    <row r="577" spans="3:8" x14ac:dyDescent="0.25">
      <c r="C577" s="83"/>
      <c r="D577" s="82"/>
      <c r="E577" s="81">
        <v>89</v>
      </c>
      <c r="F577" s="81" t="s">
        <v>756</v>
      </c>
      <c r="G577" s="82" t="s">
        <v>2431</v>
      </c>
      <c r="H577" s="82"/>
    </row>
    <row r="578" spans="3:8" x14ac:dyDescent="0.25">
      <c r="C578" s="83"/>
      <c r="D578" s="82"/>
      <c r="E578" s="81">
        <v>90</v>
      </c>
      <c r="F578" s="81" t="s">
        <v>757</v>
      </c>
      <c r="G578" s="82" t="s">
        <v>2432</v>
      </c>
      <c r="H578" s="82"/>
    </row>
    <row r="579" spans="3:8" x14ac:dyDescent="0.25">
      <c r="C579" s="83"/>
      <c r="D579" s="82"/>
      <c r="E579" s="81">
        <v>95</v>
      </c>
      <c r="F579" s="81" t="s">
        <v>758</v>
      </c>
      <c r="G579" s="82" t="s">
        <v>2433</v>
      </c>
      <c r="H579" s="82"/>
    </row>
    <row r="580" spans="3:8" x14ac:dyDescent="0.25">
      <c r="C580" s="83"/>
      <c r="D580" s="82"/>
      <c r="E580" s="81">
        <v>177</v>
      </c>
      <c r="F580" s="81" t="s">
        <v>759</v>
      </c>
      <c r="G580" s="82" t="s">
        <v>2434</v>
      </c>
      <c r="H580" s="82"/>
    </row>
    <row r="581" spans="3:8" x14ac:dyDescent="0.25">
      <c r="C581" s="83"/>
      <c r="D581" s="82"/>
      <c r="E581" s="81">
        <v>178</v>
      </c>
      <c r="F581" s="81" t="s">
        <v>760</v>
      </c>
      <c r="G581" s="82" t="s">
        <v>2435</v>
      </c>
      <c r="H581" s="82"/>
    </row>
    <row r="582" spans="3:8" x14ac:dyDescent="0.25">
      <c r="C582" s="83"/>
      <c r="D582" s="82"/>
      <c r="E582" s="81">
        <v>500</v>
      </c>
      <c r="F582" s="81" t="s">
        <v>761</v>
      </c>
      <c r="G582" s="82" t="s">
        <v>2436</v>
      </c>
      <c r="H582" s="82"/>
    </row>
    <row r="583" spans="3:8" x14ac:dyDescent="0.25">
      <c r="C583" s="83"/>
      <c r="D583" s="82"/>
      <c r="E583" s="81">
        <v>508</v>
      </c>
      <c r="F583" s="81" t="s">
        <v>762</v>
      </c>
      <c r="G583" s="82" t="s">
        <v>2437</v>
      </c>
      <c r="H583" s="82"/>
    </row>
    <row r="584" spans="3:8" x14ac:dyDescent="0.25">
      <c r="C584" s="83"/>
      <c r="D584" s="82"/>
      <c r="E584" s="81">
        <v>510</v>
      </c>
      <c r="F584" s="81" t="s">
        <v>763</v>
      </c>
      <c r="G584" s="82" t="s">
        <v>2438</v>
      </c>
      <c r="H584" s="82"/>
    </row>
    <row r="585" spans="3:8" x14ac:dyDescent="0.25">
      <c r="C585" s="83"/>
      <c r="D585" s="82"/>
      <c r="E585" s="81">
        <v>511</v>
      </c>
      <c r="F585" s="81" t="s">
        <v>764</v>
      </c>
      <c r="G585" s="82" t="s">
        <v>2439</v>
      </c>
      <c r="H585" s="82"/>
    </row>
    <row r="586" spans="3:8" x14ac:dyDescent="0.25">
      <c r="C586" s="83"/>
      <c r="D586" s="82"/>
      <c r="E586" s="81">
        <v>512</v>
      </c>
      <c r="F586" s="81" t="s">
        <v>765</v>
      </c>
      <c r="G586" s="82" t="s">
        <v>2440</v>
      </c>
      <c r="H586" s="82"/>
    </row>
    <row r="587" spans="3:8" x14ac:dyDescent="0.25">
      <c r="C587" s="83"/>
      <c r="D587" s="82"/>
      <c r="E587" s="81">
        <v>513</v>
      </c>
      <c r="F587" s="81" t="s">
        <v>766</v>
      </c>
      <c r="G587" s="82" t="s">
        <v>2441</v>
      </c>
      <c r="H587" s="82"/>
    </row>
    <row r="588" spans="3:8" x14ac:dyDescent="0.25">
      <c r="C588" s="83"/>
      <c r="D588" s="82"/>
      <c r="E588" s="81">
        <v>515</v>
      </c>
      <c r="F588" s="81" t="s">
        <v>767</v>
      </c>
      <c r="G588" s="82" t="s">
        <v>2442</v>
      </c>
      <c r="H588" s="82"/>
    </row>
    <row r="589" spans="3:8" x14ac:dyDescent="0.25">
      <c r="C589" s="83"/>
      <c r="D589" s="82"/>
      <c r="E589" s="81">
        <v>632</v>
      </c>
      <c r="F589" s="81" t="s">
        <v>768</v>
      </c>
      <c r="G589" s="82" t="s">
        <v>2443</v>
      </c>
      <c r="H589" s="82"/>
    </row>
    <row r="590" spans="3:8" x14ac:dyDescent="0.25">
      <c r="C590" s="83"/>
      <c r="D590" s="82"/>
      <c r="E590" s="81">
        <v>635</v>
      </c>
      <c r="F590" s="81" t="s">
        <v>769</v>
      </c>
      <c r="G590" s="82" t="s">
        <v>2444</v>
      </c>
      <c r="H590" s="82"/>
    </row>
    <row r="591" spans="3:8" x14ac:dyDescent="0.25">
      <c r="C591" s="83"/>
      <c r="D591" s="82"/>
      <c r="E591" s="81">
        <v>676</v>
      </c>
      <c r="F591" s="81" t="s">
        <v>770</v>
      </c>
      <c r="G591" s="82" t="s">
        <v>2445</v>
      </c>
      <c r="H591" s="82"/>
    </row>
    <row r="592" spans="3:8" x14ac:dyDescent="0.25">
      <c r="C592" s="83"/>
      <c r="D592" s="82"/>
      <c r="E592" s="81">
        <v>999</v>
      </c>
      <c r="F592" s="81" t="s">
        <v>105</v>
      </c>
      <c r="G592" s="82" t="s">
        <v>2446</v>
      </c>
      <c r="H592" s="82"/>
    </row>
    <row r="593" spans="3:8" x14ac:dyDescent="0.25">
      <c r="C593" s="83"/>
      <c r="D593" s="82"/>
      <c r="E593" s="81">
        <v>89</v>
      </c>
      <c r="F593" s="81" t="s">
        <v>771</v>
      </c>
      <c r="G593" s="82" t="s">
        <v>2447</v>
      </c>
      <c r="H593" s="82"/>
    </row>
    <row r="594" spans="3:8" x14ac:dyDescent="0.25">
      <c r="C594" s="83"/>
      <c r="D594" s="82"/>
      <c r="E594" s="81">
        <v>95</v>
      </c>
      <c r="F594" s="81" t="s">
        <v>772</v>
      </c>
      <c r="G594" s="82" t="s">
        <v>2448</v>
      </c>
      <c r="H594" s="82"/>
    </row>
    <row r="595" spans="3:8" x14ac:dyDescent="0.25">
      <c r="C595" s="83"/>
      <c r="D595" s="82"/>
      <c r="E595" s="81">
        <v>691</v>
      </c>
      <c r="F595" s="81" t="s">
        <v>773</v>
      </c>
      <c r="G595" s="82" t="s">
        <v>2449</v>
      </c>
      <c r="H595" s="82"/>
    </row>
    <row r="596" spans="3:8" x14ac:dyDescent="0.25">
      <c r="C596" s="83"/>
      <c r="D596" s="82"/>
      <c r="E596" s="81">
        <v>1</v>
      </c>
      <c r="F596" s="81" t="s">
        <v>774</v>
      </c>
      <c r="G596" s="82" t="s">
        <v>2450</v>
      </c>
      <c r="H596" s="82"/>
    </row>
    <row r="597" spans="3:8" x14ac:dyDescent="0.25">
      <c r="C597" s="83"/>
      <c r="D597" s="82"/>
      <c r="E597" s="81">
        <v>2</v>
      </c>
      <c r="F597" s="81" t="s">
        <v>775</v>
      </c>
      <c r="G597" s="82" t="s">
        <v>2451</v>
      </c>
      <c r="H597" s="82"/>
    </row>
    <row r="598" spans="3:8" x14ac:dyDescent="0.25">
      <c r="C598" s="83"/>
      <c r="D598" s="82"/>
      <c r="E598" s="81">
        <v>45</v>
      </c>
      <c r="F598" s="81" t="s">
        <v>776</v>
      </c>
      <c r="G598" s="82" t="s">
        <v>2452</v>
      </c>
      <c r="H598" s="82"/>
    </row>
    <row r="599" spans="3:8" x14ac:dyDescent="0.25">
      <c r="C599" s="83"/>
      <c r="D599" s="82"/>
      <c r="E599" s="81">
        <v>89</v>
      </c>
      <c r="F599" s="81" t="s">
        <v>777</v>
      </c>
      <c r="G599" s="82" t="s">
        <v>2453</v>
      </c>
      <c r="H599" s="82"/>
    </row>
    <row r="600" spans="3:8" x14ac:dyDescent="0.25">
      <c r="C600" s="83"/>
      <c r="D600" s="82"/>
      <c r="E600" s="81">
        <v>90</v>
      </c>
      <c r="F600" s="81" t="s">
        <v>778</v>
      </c>
      <c r="G600" s="82" t="s">
        <v>2454</v>
      </c>
      <c r="H600" s="82"/>
    </row>
    <row r="601" spans="3:8" x14ac:dyDescent="0.25">
      <c r="C601" s="83"/>
      <c r="D601" s="82"/>
      <c r="E601" s="81">
        <v>91</v>
      </c>
      <c r="F601" s="81" t="s">
        <v>779</v>
      </c>
      <c r="G601" s="82" t="s">
        <v>2455</v>
      </c>
      <c r="H601" s="82"/>
    </row>
    <row r="602" spans="3:8" x14ac:dyDescent="0.25">
      <c r="C602" s="83"/>
      <c r="D602" s="82"/>
      <c r="E602" s="81">
        <v>92</v>
      </c>
      <c r="F602" s="81" t="s">
        <v>780</v>
      </c>
      <c r="G602" s="82" t="s">
        <v>2456</v>
      </c>
      <c r="H602" s="82"/>
    </row>
    <row r="603" spans="3:8" x14ac:dyDescent="0.25">
      <c r="C603" s="83"/>
      <c r="D603" s="82"/>
      <c r="E603" s="81">
        <v>133</v>
      </c>
      <c r="F603" s="81" t="s">
        <v>781</v>
      </c>
      <c r="G603" s="82" t="s">
        <v>2457</v>
      </c>
      <c r="H603" s="82"/>
    </row>
    <row r="604" spans="3:8" x14ac:dyDescent="0.25">
      <c r="C604" s="83"/>
      <c r="D604" s="82"/>
      <c r="E604" s="81">
        <v>171</v>
      </c>
      <c r="F604" s="81" t="s">
        <v>782</v>
      </c>
      <c r="G604" s="82" t="s">
        <v>2458</v>
      </c>
      <c r="H604" s="82"/>
    </row>
    <row r="605" spans="3:8" x14ac:dyDescent="0.25">
      <c r="C605" s="83"/>
      <c r="D605" s="82"/>
      <c r="E605" s="81">
        <v>177</v>
      </c>
      <c r="F605" s="81" t="s">
        <v>783</v>
      </c>
      <c r="G605" s="82" t="s">
        <v>2459</v>
      </c>
      <c r="H605" s="82"/>
    </row>
    <row r="606" spans="3:8" x14ac:dyDescent="0.25">
      <c r="C606" s="83"/>
      <c r="D606" s="82"/>
      <c r="E606" s="81">
        <v>178</v>
      </c>
      <c r="F606" s="81" t="s">
        <v>784</v>
      </c>
      <c r="G606" s="82" t="s">
        <v>2460</v>
      </c>
      <c r="H606" s="82"/>
    </row>
    <row r="607" spans="3:8" x14ac:dyDescent="0.25">
      <c r="C607" s="83"/>
      <c r="D607" s="82"/>
      <c r="E607" s="81">
        <v>179</v>
      </c>
      <c r="F607" s="81" t="s">
        <v>785</v>
      </c>
      <c r="G607" s="82" t="s">
        <v>2461</v>
      </c>
      <c r="H607" s="82"/>
    </row>
    <row r="608" spans="3:8" x14ac:dyDescent="0.25">
      <c r="C608" s="83"/>
      <c r="D608" s="82"/>
      <c r="E608" s="81">
        <v>180</v>
      </c>
      <c r="F608" s="81" t="s">
        <v>786</v>
      </c>
      <c r="G608" s="82" t="s">
        <v>2462</v>
      </c>
      <c r="H608" s="82"/>
    </row>
    <row r="609" spans="3:8" x14ac:dyDescent="0.25">
      <c r="C609" s="83"/>
      <c r="D609" s="82"/>
      <c r="E609" s="81">
        <v>181</v>
      </c>
      <c r="F609" s="81" t="s">
        <v>787</v>
      </c>
      <c r="G609" s="82" t="s">
        <v>2463</v>
      </c>
      <c r="H609" s="82"/>
    </row>
    <row r="610" spans="3:8" x14ac:dyDescent="0.25">
      <c r="C610" s="83"/>
      <c r="D610" s="82"/>
      <c r="E610" s="81">
        <v>182</v>
      </c>
      <c r="F610" s="81" t="s">
        <v>788</v>
      </c>
      <c r="G610" s="82" t="s">
        <v>2464</v>
      </c>
      <c r="H610" s="82"/>
    </row>
    <row r="611" spans="3:8" x14ac:dyDescent="0.25">
      <c r="C611" s="83"/>
      <c r="D611" s="82"/>
      <c r="E611" s="81">
        <v>187</v>
      </c>
      <c r="F611" s="81" t="s">
        <v>789</v>
      </c>
      <c r="G611" s="82" t="s">
        <v>2465</v>
      </c>
      <c r="H611" s="82"/>
    </row>
    <row r="612" spans="3:8" x14ac:dyDescent="0.25">
      <c r="C612" s="83"/>
      <c r="D612" s="82"/>
      <c r="E612" s="81">
        <v>221</v>
      </c>
      <c r="F612" s="81" t="s">
        <v>728</v>
      </c>
      <c r="G612" s="82" t="s">
        <v>2466</v>
      </c>
      <c r="H612" s="82"/>
    </row>
    <row r="613" spans="3:8" x14ac:dyDescent="0.25">
      <c r="C613" s="83"/>
      <c r="D613" s="82"/>
      <c r="E613" s="81">
        <v>300</v>
      </c>
      <c r="F613" s="81" t="s">
        <v>790</v>
      </c>
      <c r="G613" s="82" t="s">
        <v>2467</v>
      </c>
      <c r="H613" s="82"/>
    </row>
    <row r="614" spans="3:8" x14ac:dyDescent="0.25">
      <c r="C614" s="83"/>
      <c r="D614" s="82"/>
      <c r="E614" s="81">
        <v>500</v>
      </c>
      <c r="F614" s="81" t="s">
        <v>791</v>
      </c>
      <c r="G614" s="82" t="s">
        <v>2468</v>
      </c>
      <c r="H614" s="82"/>
    </row>
    <row r="615" spans="3:8" x14ac:dyDescent="0.25">
      <c r="C615" s="83"/>
      <c r="D615" s="82"/>
      <c r="E615" s="81">
        <v>501</v>
      </c>
      <c r="F615" s="81" t="s">
        <v>792</v>
      </c>
      <c r="G615" s="82" t="s">
        <v>2469</v>
      </c>
      <c r="H615" s="82"/>
    </row>
    <row r="616" spans="3:8" x14ac:dyDescent="0.25">
      <c r="C616" s="83"/>
      <c r="D616" s="82"/>
      <c r="E616" s="81">
        <v>502</v>
      </c>
      <c r="F616" s="81" t="s">
        <v>793</v>
      </c>
      <c r="G616" s="82" t="s">
        <v>2470</v>
      </c>
      <c r="H616" s="82"/>
    </row>
    <row r="617" spans="3:8" x14ac:dyDescent="0.25">
      <c r="C617" s="83"/>
      <c r="D617" s="82"/>
      <c r="E617" s="81">
        <v>521</v>
      </c>
      <c r="F617" s="81" t="s">
        <v>794</v>
      </c>
      <c r="G617" s="82" t="s">
        <v>2471</v>
      </c>
      <c r="H617" s="82"/>
    </row>
    <row r="618" spans="3:8" x14ac:dyDescent="0.25">
      <c r="C618" s="83"/>
      <c r="D618" s="82"/>
      <c r="E618" s="81">
        <v>585</v>
      </c>
      <c r="F618" s="81" t="s">
        <v>795</v>
      </c>
      <c r="G618" s="82" t="s">
        <v>2472</v>
      </c>
      <c r="H618" s="82"/>
    </row>
    <row r="619" spans="3:8" x14ac:dyDescent="0.25">
      <c r="C619" s="83"/>
      <c r="D619" s="82"/>
      <c r="E619" s="81">
        <v>632</v>
      </c>
      <c r="F619" s="81" t="s">
        <v>796</v>
      </c>
      <c r="G619" s="82" t="s">
        <v>2473</v>
      </c>
      <c r="H619" s="82"/>
    </row>
    <row r="620" spans="3:8" x14ac:dyDescent="0.25">
      <c r="C620" s="83"/>
      <c r="D620" s="82"/>
      <c r="E620" s="81">
        <v>702</v>
      </c>
      <c r="F620" s="81" t="s">
        <v>797</v>
      </c>
      <c r="G620" s="82" t="s">
        <v>2474</v>
      </c>
      <c r="H620" s="82"/>
    </row>
    <row r="621" spans="3:8" x14ac:dyDescent="0.25">
      <c r="C621" s="83"/>
      <c r="D621" s="82"/>
      <c r="E621" s="81">
        <v>735</v>
      </c>
      <c r="F621" s="81" t="s">
        <v>798</v>
      </c>
      <c r="G621" s="82" t="s">
        <v>2475</v>
      </c>
      <c r="H621" s="82"/>
    </row>
    <row r="622" spans="3:8" x14ac:dyDescent="0.25">
      <c r="C622" s="83"/>
      <c r="D622" s="82"/>
      <c r="E622" s="81">
        <v>825</v>
      </c>
      <c r="F622" s="81" t="s">
        <v>799</v>
      </c>
      <c r="G622" s="82" t="s">
        <v>2476</v>
      </c>
      <c r="H622" s="82"/>
    </row>
    <row r="623" spans="3:8" x14ac:dyDescent="0.25">
      <c r="C623" s="83"/>
      <c r="D623" s="82"/>
      <c r="E623" s="81">
        <v>867</v>
      </c>
      <c r="F623" s="81" t="s">
        <v>800</v>
      </c>
      <c r="G623" s="82" t="s">
        <v>2477</v>
      </c>
      <c r="H623" s="82"/>
    </row>
    <row r="624" spans="3:8" x14ac:dyDescent="0.25">
      <c r="C624" s="83"/>
      <c r="D624" s="82"/>
      <c r="E624" s="81">
        <v>888</v>
      </c>
      <c r="F624" s="81" t="s">
        <v>801</v>
      </c>
      <c r="G624" s="82" t="s">
        <v>2478</v>
      </c>
      <c r="H624" s="82"/>
    </row>
    <row r="625" spans="3:8" x14ac:dyDescent="0.25">
      <c r="C625" s="83"/>
      <c r="D625" s="82"/>
      <c r="E625" s="81">
        <v>999</v>
      </c>
      <c r="F625" s="81" t="s">
        <v>802</v>
      </c>
      <c r="G625" s="82" t="s">
        <v>2479</v>
      </c>
      <c r="H625" s="82"/>
    </row>
    <row r="626" spans="3:8" x14ac:dyDescent="0.25">
      <c r="C626" s="83"/>
      <c r="D626" s="82"/>
      <c r="E626" s="81">
        <v>1</v>
      </c>
      <c r="F626" s="81" t="s">
        <v>803</v>
      </c>
      <c r="G626" s="82" t="s">
        <v>2480</v>
      </c>
      <c r="H626" s="82"/>
    </row>
    <row r="627" spans="3:8" x14ac:dyDescent="0.25">
      <c r="C627" s="83"/>
      <c r="D627" s="82"/>
      <c r="E627" s="81">
        <v>45</v>
      </c>
      <c r="F627" s="81" t="s">
        <v>804</v>
      </c>
      <c r="G627" s="82" t="s">
        <v>2481</v>
      </c>
      <c r="H627" s="82"/>
    </row>
    <row r="628" spans="3:8" x14ac:dyDescent="0.25">
      <c r="C628" s="83"/>
      <c r="D628" s="82"/>
      <c r="E628" s="81">
        <v>46</v>
      </c>
      <c r="F628" s="81" t="s">
        <v>805</v>
      </c>
      <c r="G628" s="82" t="s">
        <v>2482</v>
      </c>
      <c r="H628" s="82"/>
    </row>
    <row r="629" spans="3:8" x14ac:dyDescent="0.25">
      <c r="C629" s="83"/>
      <c r="D629" s="82"/>
      <c r="E629" s="81">
        <v>47</v>
      </c>
      <c r="F629" s="81" t="s">
        <v>806</v>
      </c>
      <c r="G629" s="82" t="s">
        <v>2483</v>
      </c>
      <c r="H629" s="82"/>
    </row>
    <row r="630" spans="3:8" x14ac:dyDescent="0.25">
      <c r="C630" s="83"/>
      <c r="D630" s="82"/>
      <c r="E630" s="81">
        <v>89</v>
      </c>
      <c r="F630" s="81" t="s">
        <v>807</v>
      </c>
      <c r="G630" s="82" t="s">
        <v>2484</v>
      </c>
      <c r="H630" s="82"/>
    </row>
    <row r="631" spans="3:8" x14ac:dyDescent="0.25">
      <c r="C631" s="83"/>
      <c r="D631" s="82"/>
      <c r="E631" s="81">
        <v>90</v>
      </c>
      <c r="F631" s="81" t="s">
        <v>808</v>
      </c>
      <c r="G631" s="82" t="s">
        <v>2485</v>
      </c>
      <c r="H631" s="82"/>
    </row>
    <row r="632" spans="3:8" x14ac:dyDescent="0.25">
      <c r="C632" s="83"/>
      <c r="D632" s="82"/>
      <c r="E632" s="81">
        <v>178</v>
      </c>
      <c r="F632" s="81" t="s">
        <v>809</v>
      </c>
      <c r="G632" s="82" t="s">
        <v>2486</v>
      </c>
      <c r="H632" s="82"/>
    </row>
    <row r="633" spans="3:8" x14ac:dyDescent="0.25">
      <c r="C633" s="83"/>
      <c r="D633" s="82"/>
      <c r="E633" s="81">
        <v>179</v>
      </c>
      <c r="F633" s="81" t="s">
        <v>810</v>
      </c>
      <c r="G633" s="82" t="s">
        <v>2487</v>
      </c>
      <c r="H633" s="82"/>
    </row>
    <row r="634" spans="3:8" x14ac:dyDescent="0.25">
      <c r="C634" s="83"/>
      <c r="D634" s="82"/>
      <c r="E634" s="81">
        <v>180</v>
      </c>
      <c r="F634" s="81" t="s">
        <v>811</v>
      </c>
      <c r="G634" s="82" t="s">
        <v>2488</v>
      </c>
      <c r="H634" s="82"/>
    </row>
    <row r="635" spans="3:8" x14ac:dyDescent="0.25">
      <c r="C635" s="83"/>
      <c r="D635" s="82"/>
      <c r="E635" s="81">
        <v>221</v>
      </c>
      <c r="F635" s="81" t="s">
        <v>812</v>
      </c>
      <c r="G635" s="82" t="s">
        <v>2489</v>
      </c>
      <c r="H635" s="82"/>
    </row>
    <row r="636" spans="3:8" x14ac:dyDescent="0.25">
      <c r="C636" s="83"/>
      <c r="D636" s="82"/>
      <c r="E636" s="81">
        <v>222</v>
      </c>
      <c r="F636" s="81" t="s">
        <v>813</v>
      </c>
      <c r="G636" s="82" t="s">
        <v>2490</v>
      </c>
      <c r="H636" s="82"/>
    </row>
    <row r="637" spans="3:8" x14ac:dyDescent="0.25">
      <c r="C637" s="83"/>
      <c r="D637" s="82"/>
      <c r="E637" s="81">
        <v>265</v>
      </c>
      <c r="F637" s="81" t="s">
        <v>814</v>
      </c>
      <c r="G637" s="82" t="s">
        <v>2491</v>
      </c>
      <c r="H637" s="82"/>
    </row>
    <row r="638" spans="3:8" x14ac:dyDescent="0.25">
      <c r="C638" s="83"/>
      <c r="D638" s="82"/>
      <c r="E638" s="81">
        <v>350</v>
      </c>
      <c r="F638" s="81" t="s">
        <v>815</v>
      </c>
      <c r="G638" s="82" t="s">
        <v>2492</v>
      </c>
      <c r="H638" s="82"/>
    </row>
    <row r="639" spans="3:8" x14ac:dyDescent="0.25">
      <c r="C639" s="83"/>
      <c r="D639" s="82"/>
      <c r="E639" s="81">
        <v>505</v>
      </c>
      <c r="F639" s="81" t="s">
        <v>816</v>
      </c>
      <c r="G639" s="82" t="s">
        <v>2493</v>
      </c>
      <c r="H639" s="82"/>
    </row>
    <row r="640" spans="3:8" x14ac:dyDescent="0.25">
      <c r="C640" s="83"/>
      <c r="D640" s="82"/>
      <c r="E640" s="81">
        <v>632</v>
      </c>
      <c r="F640" s="81" t="s">
        <v>817</v>
      </c>
      <c r="G640" s="82" t="s">
        <v>2494</v>
      </c>
      <c r="H640" s="82"/>
    </row>
    <row r="641" spans="3:8" x14ac:dyDescent="0.25">
      <c r="C641" s="83"/>
      <c r="D641" s="82"/>
      <c r="E641" s="81">
        <v>633</v>
      </c>
      <c r="F641" s="81" t="s">
        <v>818</v>
      </c>
      <c r="G641" s="82" t="s">
        <v>2495</v>
      </c>
      <c r="H641" s="82"/>
    </row>
    <row r="642" spans="3:8" x14ac:dyDescent="0.25">
      <c r="C642" s="83"/>
      <c r="D642" s="82"/>
      <c r="E642" s="81">
        <v>634</v>
      </c>
      <c r="F642" s="81" t="s">
        <v>819</v>
      </c>
      <c r="G642" s="82" t="s">
        <v>2496</v>
      </c>
      <c r="H642" s="82"/>
    </row>
    <row r="643" spans="3:8" x14ac:dyDescent="0.25">
      <c r="C643" s="83"/>
      <c r="D643" s="82"/>
      <c r="E643" s="81">
        <v>635</v>
      </c>
      <c r="F643" s="81" t="s">
        <v>820</v>
      </c>
      <c r="G643" s="82" t="s">
        <v>2497</v>
      </c>
      <c r="H643" s="82"/>
    </row>
    <row r="644" spans="3:8" x14ac:dyDescent="0.25">
      <c r="C644" s="83"/>
      <c r="D644" s="82"/>
      <c r="E644" s="81">
        <v>636</v>
      </c>
      <c r="F644" s="81" t="s">
        <v>821</v>
      </c>
      <c r="G644" s="82" t="s">
        <v>2498</v>
      </c>
      <c r="H644" s="82"/>
    </row>
    <row r="645" spans="3:8" x14ac:dyDescent="0.25">
      <c r="C645" s="83"/>
      <c r="D645" s="82"/>
      <c r="E645" s="81">
        <v>691</v>
      </c>
      <c r="F645" s="81" t="s">
        <v>822</v>
      </c>
      <c r="G645" s="82" t="s">
        <v>2499</v>
      </c>
      <c r="H645" s="82"/>
    </row>
    <row r="646" spans="3:8" x14ac:dyDescent="0.25">
      <c r="C646" s="83"/>
      <c r="D646" s="82"/>
      <c r="E646" s="81">
        <v>701</v>
      </c>
      <c r="F646" s="81" t="s">
        <v>823</v>
      </c>
      <c r="G646" s="82" t="s">
        <v>2500</v>
      </c>
      <c r="H646" s="82"/>
    </row>
    <row r="647" spans="3:8" x14ac:dyDescent="0.25">
      <c r="C647" s="83"/>
      <c r="D647" s="82"/>
      <c r="E647" s="81">
        <v>705</v>
      </c>
      <c r="F647" s="81" t="s">
        <v>824</v>
      </c>
      <c r="G647" s="82" t="s">
        <v>2501</v>
      </c>
      <c r="H647" s="82"/>
    </row>
    <row r="648" spans="3:8" x14ac:dyDescent="0.25">
      <c r="C648" s="83"/>
      <c r="D648" s="82"/>
      <c r="E648" s="81">
        <v>779</v>
      </c>
      <c r="F648" s="81" t="s">
        <v>825</v>
      </c>
      <c r="G648" s="82" t="s">
        <v>2502</v>
      </c>
      <c r="H648" s="82"/>
    </row>
    <row r="649" spans="3:8" x14ac:dyDescent="0.25">
      <c r="C649" s="83"/>
      <c r="D649" s="82"/>
      <c r="E649" s="81">
        <v>780</v>
      </c>
      <c r="F649" s="81" t="s">
        <v>826</v>
      </c>
      <c r="G649" s="82" t="s">
        <v>2503</v>
      </c>
      <c r="H649" s="82"/>
    </row>
    <row r="650" spans="3:8" x14ac:dyDescent="0.25">
      <c r="C650" s="83"/>
      <c r="D650" s="82"/>
      <c r="E650" s="81">
        <v>781</v>
      </c>
      <c r="F650" s="81" t="s">
        <v>827</v>
      </c>
      <c r="G650" s="82" t="s">
        <v>2504</v>
      </c>
      <c r="H650" s="82"/>
    </row>
    <row r="651" spans="3:8" x14ac:dyDescent="0.25">
      <c r="C651" s="83"/>
      <c r="D651" s="82"/>
      <c r="E651" s="81">
        <v>782</v>
      </c>
      <c r="F651" s="81" t="s">
        <v>828</v>
      </c>
      <c r="G651" s="82" t="s">
        <v>2505</v>
      </c>
      <c r="H651" s="82"/>
    </row>
    <row r="652" spans="3:8" x14ac:dyDescent="0.25">
      <c r="C652" s="83"/>
      <c r="D652" s="82"/>
      <c r="E652" s="81">
        <v>926</v>
      </c>
      <c r="F652" s="81" t="s">
        <v>829</v>
      </c>
      <c r="G652" s="82" t="s">
        <v>2506</v>
      </c>
      <c r="H652" s="82"/>
    </row>
    <row r="653" spans="3:8" x14ac:dyDescent="0.25">
      <c r="C653" s="83"/>
      <c r="D653" s="82"/>
      <c r="E653" s="81">
        <v>45</v>
      </c>
      <c r="F653" s="81" t="s">
        <v>830</v>
      </c>
      <c r="G653" s="82" t="s">
        <v>2507</v>
      </c>
      <c r="H653" s="82"/>
    </row>
    <row r="654" spans="3:8" x14ac:dyDescent="0.25">
      <c r="C654" s="83"/>
      <c r="D654" s="82"/>
      <c r="E654" s="81">
        <v>46</v>
      </c>
      <c r="F654" s="81" t="s">
        <v>831</v>
      </c>
      <c r="G654" s="82" t="s">
        <v>2508</v>
      </c>
      <c r="H654" s="82"/>
    </row>
    <row r="655" spans="3:8" x14ac:dyDescent="0.25">
      <c r="C655" s="83"/>
      <c r="D655" s="82"/>
      <c r="E655" s="81">
        <v>133</v>
      </c>
      <c r="F655" s="81" t="s">
        <v>832</v>
      </c>
      <c r="G655" s="82" t="s">
        <v>2509</v>
      </c>
      <c r="H655" s="82"/>
    </row>
    <row r="656" spans="3:8" x14ac:dyDescent="0.25">
      <c r="C656" s="83"/>
      <c r="D656" s="82"/>
      <c r="E656" s="81">
        <v>177</v>
      </c>
      <c r="F656" s="81" t="s">
        <v>833</v>
      </c>
      <c r="G656" s="82" t="s">
        <v>2510</v>
      </c>
      <c r="H656" s="82"/>
    </row>
    <row r="657" spans="3:8" x14ac:dyDescent="0.25">
      <c r="C657" s="83"/>
      <c r="D657" s="82"/>
      <c r="E657" s="81">
        <v>178</v>
      </c>
      <c r="F657" s="81" t="s">
        <v>834</v>
      </c>
      <c r="G657" s="82" t="s">
        <v>2511</v>
      </c>
      <c r="H657" s="82"/>
    </row>
    <row r="658" spans="3:8" x14ac:dyDescent="0.25">
      <c r="C658" s="83"/>
      <c r="D658" s="82"/>
      <c r="E658" s="81">
        <v>179</v>
      </c>
      <c r="F658" s="81" t="s">
        <v>835</v>
      </c>
      <c r="G658" s="82" t="s">
        <v>2512</v>
      </c>
      <c r="H658" s="82"/>
    </row>
    <row r="659" spans="3:8" x14ac:dyDescent="0.25">
      <c r="C659" s="83"/>
      <c r="D659" s="82"/>
      <c r="E659" s="81">
        <v>180</v>
      </c>
      <c r="F659" s="81" t="s">
        <v>836</v>
      </c>
      <c r="G659" s="82" t="s">
        <v>2513</v>
      </c>
      <c r="H659" s="82"/>
    </row>
    <row r="660" spans="3:8" x14ac:dyDescent="0.25">
      <c r="C660" s="83"/>
      <c r="D660" s="82"/>
      <c r="E660" s="81">
        <v>181</v>
      </c>
      <c r="F660" s="81" t="s">
        <v>837</v>
      </c>
      <c r="G660" s="82" t="s">
        <v>2514</v>
      </c>
      <c r="H660" s="82"/>
    </row>
    <row r="661" spans="3:8" x14ac:dyDescent="0.25">
      <c r="C661" s="83"/>
      <c r="D661" s="82"/>
      <c r="E661" s="81">
        <v>190</v>
      </c>
      <c r="F661" s="81" t="s">
        <v>838</v>
      </c>
      <c r="G661" s="82" t="s">
        <v>2515</v>
      </c>
      <c r="H661" s="82"/>
    </row>
    <row r="662" spans="3:8" x14ac:dyDescent="0.25">
      <c r="C662" s="83"/>
      <c r="D662" s="82"/>
      <c r="E662" s="81">
        <v>221</v>
      </c>
      <c r="F662" s="81" t="s">
        <v>839</v>
      </c>
      <c r="G662" s="82" t="s">
        <v>2516</v>
      </c>
      <c r="H662" s="82"/>
    </row>
    <row r="663" spans="3:8" x14ac:dyDescent="0.25">
      <c r="C663" s="83"/>
      <c r="D663" s="82"/>
      <c r="E663" s="81">
        <v>456</v>
      </c>
      <c r="F663" s="81" t="s">
        <v>840</v>
      </c>
      <c r="G663" s="82" t="s">
        <v>2517</v>
      </c>
      <c r="H663" s="82"/>
    </row>
    <row r="664" spans="3:8" x14ac:dyDescent="0.25">
      <c r="C664" s="83"/>
      <c r="D664" s="82"/>
      <c r="E664" s="81">
        <v>632</v>
      </c>
      <c r="F664" s="81" t="s">
        <v>841</v>
      </c>
      <c r="G664" s="82" t="s">
        <v>2518</v>
      </c>
      <c r="H664" s="82"/>
    </row>
    <row r="665" spans="3:8" x14ac:dyDescent="0.25">
      <c r="C665" s="83"/>
      <c r="D665" s="82"/>
      <c r="E665" s="81">
        <v>633</v>
      </c>
      <c r="F665" s="81" t="s">
        <v>842</v>
      </c>
      <c r="G665" s="82" t="s">
        <v>2519</v>
      </c>
      <c r="H665" s="82"/>
    </row>
    <row r="666" spans="3:8" x14ac:dyDescent="0.25">
      <c r="C666" s="83"/>
      <c r="D666" s="82"/>
      <c r="E666" s="81">
        <v>634</v>
      </c>
      <c r="F666" s="81" t="s">
        <v>843</v>
      </c>
      <c r="G666" s="82" t="s">
        <v>2520</v>
      </c>
      <c r="H666" s="82"/>
    </row>
    <row r="667" spans="3:8" x14ac:dyDescent="0.25">
      <c r="C667" s="83"/>
      <c r="D667" s="82"/>
      <c r="E667" s="81">
        <v>635</v>
      </c>
      <c r="F667" s="81" t="s">
        <v>844</v>
      </c>
      <c r="G667" s="82" t="s">
        <v>2521</v>
      </c>
      <c r="H667" s="82"/>
    </row>
    <row r="668" spans="3:8" x14ac:dyDescent="0.25">
      <c r="C668" s="83"/>
      <c r="D668" s="82"/>
      <c r="E668" s="81">
        <v>867</v>
      </c>
      <c r="F668" s="81" t="s">
        <v>845</v>
      </c>
      <c r="G668" s="82" t="s">
        <v>2522</v>
      </c>
      <c r="H668" s="82"/>
    </row>
    <row r="669" spans="3:8" x14ac:dyDescent="0.25">
      <c r="C669" s="83"/>
      <c r="D669" s="82"/>
      <c r="E669" s="81">
        <v>45</v>
      </c>
      <c r="F669" s="81" t="s">
        <v>846</v>
      </c>
      <c r="G669" s="82" t="s">
        <v>2523</v>
      </c>
      <c r="H669" s="82"/>
    </row>
    <row r="670" spans="3:8" x14ac:dyDescent="0.25">
      <c r="C670" s="83"/>
      <c r="D670" s="82"/>
      <c r="E670" s="81">
        <v>89</v>
      </c>
      <c r="F670" s="81" t="s">
        <v>847</v>
      </c>
      <c r="G670" s="82" t="s">
        <v>2524</v>
      </c>
      <c r="H670" s="82"/>
    </row>
    <row r="671" spans="3:8" x14ac:dyDescent="0.25">
      <c r="C671" s="83"/>
      <c r="D671" s="82"/>
      <c r="E671" s="81">
        <v>90</v>
      </c>
      <c r="F671" s="81" t="s">
        <v>848</v>
      </c>
      <c r="G671" s="82" t="s">
        <v>2525</v>
      </c>
      <c r="H671" s="82"/>
    </row>
    <row r="672" spans="3:8" x14ac:dyDescent="0.25">
      <c r="C672" s="83"/>
      <c r="D672" s="82"/>
      <c r="E672" s="81">
        <v>221</v>
      </c>
      <c r="F672" s="81" t="s">
        <v>849</v>
      </c>
      <c r="G672" s="82" t="s">
        <v>2526</v>
      </c>
      <c r="H672" s="82"/>
    </row>
    <row r="673" spans="3:8" x14ac:dyDescent="0.25">
      <c r="C673" s="83"/>
      <c r="D673" s="82"/>
      <c r="E673" s="81">
        <v>265</v>
      </c>
      <c r="F673" s="81" t="s">
        <v>850</v>
      </c>
      <c r="G673" s="82" t="s">
        <v>2527</v>
      </c>
      <c r="H673" s="82"/>
    </row>
    <row r="674" spans="3:8" x14ac:dyDescent="0.25">
      <c r="C674" s="83"/>
      <c r="D674" s="82"/>
      <c r="E674" s="81">
        <v>456</v>
      </c>
      <c r="F674" s="81" t="s">
        <v>851</v>
      </c>
      <c r="G674" s="82" t="s">
        <v>2528</v>
      </c>
      <c r="H674" s="82"/>
    </row>
    <row r="675" spans="3:8" x14ac:dyDescent="0.25">
      <c r="C675" s="83"/>
      <c r="D675" s="82"/>
      <c r="E675" s="81">
        <v>457</v>
      </c>
      <c r="F675" s="81" t="s">
        <v>852</v>
      </c>
      <c r="G675" s="82" t="s">
        <v>2529</v>
      </c>
      <c r="H675" s="82"/>
    </row>
    <row r="676" spans="3:8" x14ac:dyDescent="0.25">
      <c r="C676" s="83"/>
      <c r="D676" s="82"/>
      <c r="E676" s="81">
        <v>460</v>
      </c>
      <c r="F676" s="81" t="s">
        <v>853</v>
      </c>
      <c r="G676" s="82" t="s">
        <v>2530</v>
      </c>
      <c r="H676" s="82"/>
    </row>
    <row r="677" spans="3:8" x14ac:dyDescent="0.25">
      <c r="C677" s="83"/>
      <c r="D677" s="82"/>
      <c r="E677" s="81">
        <v>500</v>
      </c>
      <c r="F677" s="81" t="s">
        <v>854</v>
      </c>
      <c r="G677" s="82" t="s">
        <v>2531</v>
      </c>
      <c r="H677" s="82"/>
    </row>
    <row r="678" spans="3:8" x14ac:dyDescent="0.25">
      <c r="C678" s="83"/>
      <c r="D678" s="82"/>
      <c r="E678" s="81">
        <v>510</v>
      </c>
      <c r="F678" s="81" t="s">
        <v>761</v>
      </c>
      <c r="G678" s="82" t="s">
        <v>2532</v>
      </c>
      <c r="H678" s="82"/>
    </row>
    <row r="679" spans="3:8" x14ac:dyDescent="0.25">
      <c r="C679" s="83"/>
      <c r="D679" s="82"/>
      <c r="E679" s="81">
        <v>691</v>
      </c>
      <c r="F679" s="81" t="s">
        <v>855</v>
      </c>
      <c r="G679" s="82" t="s">
        <v>2533</v>
      </c>
      <c r="H679" s="82"/>
    </row>
    <row r="680" spans="3:8" x14ac:dyDescent="0.25">
      <c r="C680" s="83"/>
      <c r="D680" s="82"/>
      <c r="E680" s="81">
        <v>692</v>
      </c>
      <c r="F680" s="81" t="s">
        <v>856</v>
      </c>
      <c r="G680" s="82" t="s">
        <v>2534</v>
      </c>
      <c r="H680" s="82"/>
    </row>
    <row r="681" spans="3:8" x14ac:dyDescent="0.25">
      <c r="C681" s="83"/>
      <c r="D681" s="82"/>
      <c r="E681" s="81">
        <v>735</v>
      </c>
      <c r="F681" s="81" t="s">
        <v>857</v>
      </c>
      <c r="G681" s="82" t="s">
        <v>2535</v>
      </c>
      <c r="H681" s="82"/>
    </row>
    <row r="682" spans="3:8" x14ac:dyDescent="0.25">
      <c r="C682" s="83"/>
      <c r="D682" s="82"/>
      <c r="E682" s="81">
        <v>1</v>
      </c>
      <c r="F682" s="81" t="s">
        <v>858</v>
      </c>
      <c r="G682" s="82" t="s">
        <v>2536</v>
      </c>
      <c r="H682" s="82"/>
    </row>
    <row r="683" spans="3:8" x14ac:dyDescent="0.25">
      <c r="C683" s="83"/>
      <c r="D683" s="82"/>
      <c r="E683" s="81">
        <v>2</v>
      </c>
      <c r="F683" s="81" t="s">
        <v>859</v>
      </c>
      <c r="G683" s="82" t="s">
        <v>2537</v>
      </c>
      <c r="H683" s="82"/>
    </row>
    <row r="684" spans="3:8" x14ac:dyDescent="0.25">
      <c r="C684" s="83"/>
      <c r="D684" s="82"/>
      <c r="E684" s="81">
        <v>3</v>
      </c>
      <c r="F684" s="81" t="s">
        <v>860</v>
      </c>
      <c r="G684" s="82" t="s">
        <v>2538</v>
      </c>
      <c r="H684" s="82"/>
    </row>
    <row r="685" spans="3:8" x14ac:dyDescent="0.25">
      <c r="C685" s="83"/>
      <c r="D685" s="82"/>
      <c r="E685" s="81">
        <v>4</v>
      </c>
      <c r="F685" s="81" t="s">
        <v>861</v>
      </c>
      <c r="G685" s="82" t="s">
        <v>2539</v>
      </c>
      <c r="H685" s="82"/>
    </row>
    <row r="686" spans="3:8" x14ac:dyDescent="0.25">
      <c r="C686" s="83"/>
      <c r="D686" s="82"/>
      <c r="E686" s="81">
        <v>45</v>
      </c>
      <c r="F686" s="81" t="s">
        <v>862</v>
      </c>
      <c r="G686" s="82" t="s">
        <v>2540</v>
      </c>
      <c r="H686" s="82"/>
    </row>
    <row r="687" spans="3:8" x14ac:dyDescent="0.25">
      <c r="C687" s="83"/>
      <c r="D687" s="82"/>
      <c r="E687" s="81">
        <v>90</v>
      </c>
      <c r="F687" s="81" t="s">
        <v>863</v>
      </c>
      <c r="G687" s="82" t="s">
        <v>2541</v>
      </c>
      <c r="H687" s="82"/>
    </row>
    <row r="688" spans="3:8" x14ac:dyDescent="0.25">
      <c r="C688" s="83"/>
      <c r="D688" s="82"/>
      <c r="E688" s="81">
        <v>133</v>
      </c>
      <c r="F688" s="81" t="s">
        <v>864</v>
      </c>
      <c r="G688" s="82" t="s">
        <v>2542</v>
      </c>
      <c r="H688" s="82"/>
    </row>
    <row r="689" spans="3:8" x14ac:dyDescent="0.25">
      <c r="C689" s="83"/>
      <c r="D689" s="82"/>
      <c r="E689" s="81">
        <v>221</v>
      </c>
      <c r="F689" s="81" t="s">
        <v>865</v>
      </c>
      <c r="G689" s="82" t="s">
        <v>2543</v>
      </c>
      <c r="H689" s="82"/>
    </row>
    <row r="690" spans="3:8" x14ac:dyDescent="0.25">
      <c r="C690" s="83"/>
      <c r="D690" s="82"/>
      <c r="E690" s="81">
        <v>265</v>
      </c>
      <c r="F690" s="81" t="s">
        <v>866</v>
      </c>
      <c r="G690" s="82" t="s">
        <v>2544</v>
      </c>
      <c r="H690" s="82"/>
    </row>
    <row r="691" spans="3:8" x14ac:dyDescent="0.25">
      <c r="C691" s="83"/>
      <c r="D691" s="82"/>
      <c r="E691" s="81">
        <v>266</v>
      </c>
      <c r="F691" s="81" t="s">
        <v>867</v>
      </c>
      <c r="G691" s="82" t="s">
        <v>2545</v>
      </c>
      <c r="H691" s="82"/>
    </row>
    <row r="692" spans="3:8" x14ac:dyDescent="0.25">
      <c r="C692" s="83"/>
      <c r="D692" s="82"/>
      <c r="E692" s="81">
        <v>505</v>
      </c>
      <c r="F692" s="81" t="s">
        <v>868</v>
      </c>
      <c r="G692" s="82" t="s">
        <v>2546</v>
      </c>
      <c r="H692" s="82"/>
    </row>
    <row r="693" spans="3:8" x14ac:dyDescent="0.25">
      <c r="C693" s="83"/>
      <c r="D693" s="82"/>
      <c r="E693" s="81">
        <v>691</v>
      </c>
      <c r="F693" s="81" t="s">
        <v>869</v>
      </c>
      <c r="G693" s="82" t="s">
        <v>2547</v>
      </c>
      <c r="H693" s="82"/>
    </row>
    <row r="694" spans="3:8" x14ac:dyDescent="0.25">
      <c r="C694" s="83"/>
      <c r="D694" s="82"/>
      <c r="E694" s="81">
        <v>692</v>
      </c>
      <c r="F694" s="81" t="s">
        <v>870</v>
      </c>
      <c r="G694" s="82" t="s">
        <v>2548</v>
      </c>
      <c r="H694" s="82"/>
    </row>
    <row r="695" spans="3:8" x14ac:dyDescent="0.25">
      <c r="C695" s="83"/>
      <c r="D695" s="82"/>
      <c r="E695" s="81">
        <v>779</v>
      </c>
      <c r="F695" s="81" t="s">
        <v>871</v>
      </c>
      <c r="G695" s="82" t="s">
        <v>2549</v>
      </c>
      <c r="H695" s="82"/>
    </row>
    <row r="696" spans="3:8" x14ac:dyDescent="0.25">
      <c r="C696" s="83"/>
      <c r="D696" s="82"/>
      <c r="E696" s="81">
        <v>89</v>
      </c>
      <c r="F696" s="81" t="s">
        <v>872</v>
      </c>
      <c r="G696" s="82" t="s">
        <v>2550</v>
      </c>
      <c r="H696" s="82"/>
    </row>
    <row r="697" spans="3:8" x14ac:dyDescent="0.25">
      <c r="C697" s="83"/>
      <c r="D697" s="82"/>
      <c r="E697" s="81">
        <v>103</v>
      </c>
      <c r="F697" s="81" t="s">
        <v>873</v>
      </c>
      <c r="G697" s="82" t="s">
        <v>2551</v>
      </c>
      <c r="H697" s="82"/>
    </row>
    <row r="698" spans="3:8" x14ac:dyDescent="0.25">
      <c r="C698" s="83"/>
      <c r="D698" s="82"/>
      <c r="E698" s="81">
        <v>145</v>
      </c>
      <c r="F698" s="81" t="s">
        <v>874</v>
      </c>
      <c r="G698" s="82" t="s">
        <v>2552</v>
      </c>
      <c r="H698" s="82"/>
    </row>
    <row r="699" spans="3:8" x14ac:dyDescent="0.25">
      <c r="C699" s="83"/>
      <c r="D699" s="82"/>
      <c r="E699" s="81">
        <v>172</v>
      </c>
      <c r="F699" s="81" t="s">
        <v>875</v>
      </c>
      <c r="G699" s="82" t="s">
        <v>2553</v>
      </c>
      <c r="H699" s="82"/>
    </row>
    <row r="700" spans="3:8" x14ac:dyDescent="0.25">
      <c r="C700" s="83"/>
      <c r="D700" s="82"/>
      <c r="E700" s="81">
        <v>181</v>
      </c>
      <c r="F700" s="81" t="s">
        <v>876</v>
      </c>
      <c r="G700" s="82" t="s">
        <v>2554</v>
      </c>
      <c r="H700" s="82"/>
    </row>
    <row r="701" spans="3:8" x14ac:dyDescent="0.25">
      <c r="C701" s="83"/>
      <c r="D701" s="82"/>
      <c r="E701" s="81">
        <v>198</v>
      </c>
      <c r="F701" s="81" t="s">
        <v>877</v>
      </c>
      <c r="G701" s="82" t="s">
        <v>2555</v>
      </c>
      <c r="H701" s="82"/>
    </row>
    <row r="702" spans="3:8" x14ac:dyDescent="0.25">
      <c r="C702" s="83"/>
      <c r="D702" s="82"/>
      <c r="E702" s="81">
        <v>215</v>
      </c>
      <c r="F702" s="81" t="s">
        <v>878</v>
      </c>
      <c r="G702" s="82" t="s">
        <v>2556</v>
      </c>
      <c r="H702" s="82"/>
    </row>
    <row r="703" spans="3:8" x14ac:dyDescent="0.25">
      <c r="C703" s="83"/>
      <c r="D703" s="82"/>
      <c r="E703" s="81">
        <v>235</v>
      </c>
      <c r="F703" s="81" t="s">
        <v>879</v>
      </c>
      <c r="G703" s="82" t="s">
        <v>2557</v>
      </c>
      <c r="H703" s="82"/>
    </row>
    <row r="704" spans="3:8" x14ac:dyDescent="0.25">
      <c r="C704" s="83"/>
      <c r="D704" s="82"/>
      <c r="E704" s="81">
        <v>269</v>
      </c>
      <c r="F704" s="81" t="s">
        <v>880</v>
      </c>
      <c r="G704" s="82" t="s">
        <v>2558</v>
      </c>
      <c r="H704" s="82"/>
    </row>
    <row r="705" spans="3:8" x14ac:dyDescent="0.25">
      <c r="C705" s="83"/>
      <c r="D705" s="82"/>
      <c r="E705" s="81">
        <v>291</v>
      </c>
      <c r="F705" s="81" t="s">
        <v>881</v>
      </c>
      <c r="G705" s="82" t="s">
        <v>2559</v>
      </c>
      <c r="H705" s="82"/>
    </row>
    <row r="706" spans="3:8" x14ac:dyDescent="0.25">
      <c r="C706" s="83"/>
      <c r="D706" s="82"/>
      <c r="E706" s="81">
        <v>298</v>
      </c>
      <c r="F706" s="81" t="s">
        <v>882</v>
      </c>
      <c r="G706" s="82" t="s">
        <v>2560</v>
      </c>
      <c r="H706" s="82"/>
    </row>
    <row r="707" spans="3:8" x14ac:dyDescent="0.25">
      <c r="C707" s="83"/>
      <c r="D707" s="82"/>
      <c r="E707" s="81">
        <v>1</v>
      </c>
      <c r="F707" s="81" t="s">
        <v>883</v>
      </c>
      <c r="G707" s="82" t="s">
        <v>2561</v>
      </c>
      <c r="H707" s="82"/>
    </row>
    <row r="708" spans="3:8" x14ac:dyDescent="0.25">
      <c r="C708" s="83"/>
      <c r="D708" s="82"/>
      <c r="E708" s="81">
        <v>3</v>
      </c>
      <c r="F708" s="81" t="s">
        <v>884</v>
      </c>
      <c r="G708" s="82" t="s">
        <v>2562</v>
      </c>
      <c r="H708" s="82"/>
    </row>
    <row r="709" spans="3:8" x14ac:dyDescent="0.25">
      <c r="C709" s="83"/>
      <c r="D709" s="82"/>
      <c r="E709" s="81">
        <v>89</v>
      </c>
      <c r="F709" s="81" t="s">
        <v>885</v>
      </c>
      <c r="G709" s="82" t="s">
        <v>2563</v>
      </c>
      <c r="H709" s="82"/>
    </row>
    <row r="710" spans="3:8" x14ac:dyDescent="0.25">
      <c r="C710" s="83"/>
      <c r="D710" s="82"/>
      <c r="E710" s="81">
        <v>133</v>
      </c>
      <c r="F710" s="81" t="s">
        <v>886</v>
      </c>
      <c r="G710" s="82" t="s">
        <v>2564</v>
      </c>
      <c r="H710" s="82"/>
    </row>
    <row r="711" spans="3:8" x14ac:dyDescent="0.25">
      <c r="C711" s="83"/>
      <c r="D711" s="82"/>
      <c r="E711" s="81">
        <v>177</v>
      </c>
      <c r="F711" s="81" t="s">
        <v>887</v>
      </c>
      <c r="G711" s="82" t="s">
        <v>2565</v>
      </c>
      <c r="H711" s="82"/>
    </row>
    <row r="712" spans="3:8" x14ac:dyDescent="0.25">
      <c r="C712" s="83"/>
      <c r="D712" s="82"/>
      <c r="E712" s="81">
        <v>221</v>
      </c>
      <c r="F712" s="81" t="s">
        <v>888</v>
      </c>
      <c r="G712" s="82" t="s">
        <v>2566</v>
      </c>
      <c r="H712" s="82"/>
    </row>
    <row r="713" spans="3:8" x14ac:dyDescent="0.25">
      <c r="C713" s="83"/>
      <c r="D713" s="82"/>
      <c r="E713" s="81">
        <v>735</v>
      </c>
      <c r="F713" s="81" t="s">
        <v>889</v>
      </c>
      <c r="G713" s="82" t="s">
        <v>2567</v>
      </c>
      <c r="H713" s="82"/>
    </row>
    <row r="714" spans="3:8" x14ac:dyDescent="0.25">
      <c r="C714" s="83"/>
      <c r="D714" s="82"/>
      <c r="E714" s="81">
        <v>779</v>
      </c>
      <c r="F714" s="81" t="s">
        <v>890</v>
      </c>
      <c r="G714" s="82" t="s">
        <v>2568</v>
      </c>
      <c r="H714" s="82"/>
    </row>
    <row r="715" spans="3:8" x14ac:dyDescent="0.25">
      <c r="C715" s="83"/>
      <c r="D715" s="82"/>
      <c r="E715" s="81">
        <v>45</v>
      </c>
      <c r="F715" s="81" t="s">
        <v>891</v>
      </c>
      <c r="G715" s="82" t="s">
        <v>2569</v>
      </c>
      <c r="H715" s="82"/>
    </row>
    <row r="716" spans="3:8" x14ac:dyDescent="0.25">
      <c r="C716" s="83"/>
      <c r="D716" s="82"/>
      <c r="E716" s="81">
        <v>89</v>
      </c>
      <c r="F716" s="81" t="s">
        <v>892</v>
      </c>
      <c r="G716" s="82" t="s">
        <v>2570</v>
      </c>
      <c r="H716" s="82"/>
    </row>
    <row r="717" spans="3:8" x14ac:dyDescent="0.25">
      <c r="C717" s="83"/>
      <c r="D717" s="82"/>
      <c r="E717" s="81">
        <v>133</v>
      </c>
      <c r="F717" s="81" t="s">
        <v>893</v>
      </c>
      <c r="G717" s="82" t="s">
        <v>2571</v>
      </c>
      <c r="H717" s="82"/>
    </row>
    <row r="718" spans="3:8" x14ac:dyDescent="0.25">
      <c r="C718" s="83"/>
      <c r="D718" s="82"/>
      <c r="E718" s="81">
        <v>134</v>
      </c>
      <c r="F718" s="81" t="s">
        <v>894</v>
      </c>
      <c r="G718" s="82" t="s">
        <v>2572</v>
      </c>
      <c r="H718" s="82"/>
    </row>
    <row r="719" spans="3:8" x14ac:dyDescent="0.25">
      <c r="C719" s="83"/>
      <c r="D719" s="82"/>
      <c r="E719" s="81">
        <v>177</v>
      </c>
      <c r="F719" s="81" t="s">
        <v>895</v>
      </c>
      <c r="G719" s="82" t="s">
        <v>2573</v>
      </c>
      <c r="H719" s="82"/>
    </row>
    <row r="720" spans="3:8" x14ac:dyDescent="0.25">
      <c r="C720" s="83"/>
      <c r="D720" s="82"/>
      <c r="E720" s="81">
        <v>179</v>
      </c>
      <c r="F720" s="81" t="s">
        <v>896</v>
      </c>
      <c r="G720" s="82" t="s">
        <v>2574</v>
      </c>
      <c r="H720" s="82"/>
    </row>
    <row r="721" spans="3:8" x14ac:dyDescent="0.25">
      <c r="C721" s="83"/>
      <c r="D721" s="82"/>
      <c r="E721" s="81">
        <v>181</v>
      </c>
      <c r="F721" s="81" t="s">
        <v>897</v>
      </c>
      <c r="G721" s="82" t="s">
        <v>2575</v>
      </c>
      <c r="H721" s="82"/>
    </row>
    <row r="722" spans="3:8" x14ac:dyDescent="0.25">
      <c r="C722" s="83"/>
      <c r="D722" s="82"/>
      <c r="E722" s="81">
        <v>221</v>
      </c>
      <c r="F722" s="81" t="s">
        <v>898</v>
      </c>
      <c r="G722" s="82" t="s">
        <v>2576</v>
      </c>
      <c r="H722" s="82"/>
    </row>
    <row r="723" spans="3:8" x14ac:dyDescent="0.25">
      <c r="C723" s="83"/>
      <c r="D723" s="82"/>
      <c r="E723" s="81">
        <v>309</v>
      </c>
      <c r="F723" s="81" t="s">
        <v>899</v>
      </c>
      <c r="G723" s="82" t="s">
        <v>2577</v>
      </c>
      <c r="H723" s="82"/>
    </row>
    <row r="724" spans="3:8" x14ac:dyDescent="0.25">
      <c r="C724" s="83"/>
      <c r="D724" s="82"/>
      <c r="E724" s="81">
        <v>380</v>
      </c>
      <c r="F724" s="81" t="s">
        <v>900</v>
      </c>
      <c r="G724" s="82" t="s">
        <v>2578</v>
      </c>
      <c r="H724" s="82"/>
    </row>
    <row r="725" spans="3:8" x14ac:dyDescent="0.25">
      <c r="C725" s="83"/>
      <c r="D725" s="82"/>
      <c r="E725" s="81">
        <v>500</v>
      </c>
      <c r="F725" s="81" t="s">
        <v>901</v>
      </c>
      <c r="G725" s="82" t="s">
        <v>2579</v>
      </c>
      <c r="H725" s="82"/>
    </row>
    <row r="726" spans="3:8" x14ac:dyDescent="0.25">
      <c r="C726" s="83"/>
      <c r="D726" s="82"/>
      <c r="E726" s="81">
        <v>501</v>
      </c>
      <c r="F726" s="81" t="s">
        <v>902</v>
      </c>
      <c r="G726" s="82" t="s">
        <v>2580</v>
      </c>
      <c r="H726" s="82"/>
    </row>
    <row r="727" spans="3:8" x14ac:dyDescent="0.25">
      <c r="C727" s="83"/>
      <c r="D727" s="82"/>
      <c r="E727" s="81">
        <v>502</v>
      </c>
      <c r="F727" s="81" t="s">
        <v>903</v>
      </c>
      <c r="G727" s="82" t="s">
        <v>2581</v>
      </c>
      <c r="H727" s="82"/>
    </row>
    <row r="728" spans="3:8" x14ac:dyDescent="0.25">
      <c r="C728" s="83"/>
      <c r="D728" s="82"/>
      <c r="E728" s="81">
        <v>505</v>
      </c>
      <c r="F728" s="81" t="s">
        <v>904</v>
      </c>
      <c r="G728" s="82" t="s">
        <v>2582</v>
      </c>
      <c r="H728" s="82"/>
    </row>
    <row r="729" spans="3:8" x14ac:dyDescent="0.25">
      <c r="C729" s="83"/>
      <c r="D729" s="82"/>
      <c r="E729" s="81">
        <v>588</v>
      </c>
      <c r="F729" s="81" t="s">
        <v>905</v>
      </c>
      <c r="G729" s="82" t="s">
        <v>2583</v>
      </c>
      <c r="H729" s="82"/>
    </row>
    <row r="730" spans="3:8" x14ac:dyDescent="0.25">
      <c r="C730" s="83"/>
      <c r="D730" s="82"/>
      <c r="E730" s="81">
        <v>590</v>
      </c>
      <c r="F730" s="81" t="s">
        <v>906</v>
      </c>
      <c r="G730" s="82" t="s">
        <v>2584</v>
      </c>
      <c r="H730" s="82"/>
    </row>
    <row r="731" spans="3:8" x14ac:dyDescent="0.25">
      <c r="C731" s="83"/>
      <c r="D731" s="82"/>
      <c r="E731" s="81">
        <v>779</v>
      </c>
      <c r="F731" s="81" t="s">
        <v>907</v>
      </c>
      <c r="G731" s="82" t="s">
        <v>2585</v>
      </c>
      <c r="H731" s="82"/>
    </row>
    <row r="732" spans="3:8" x14ac:dyDescent="0.25">
      <c r="C732" s="83"/>
      <c r="D732" s="82"/>
      <c r="E732" s="81">
        <v>911</v>
      </c>
      <c r="F732" s="81" t="s">
        <v>908</v>
      </c>
      <c r="G732" s="82" t="s">
        <v>2586</v>
      </c>
      <c r="H732" s="82"/>
    </row>
    <row r="733" spans="3:8" x14ac:dyDescent="0.25">
      <c r="C733" s="83"/>
      <c r="D733" s="82"/>
      <c r="E733" s="81">
        <v>89</v>
      </c>
      <c r="F733" s="81" t="s">
        <v>909</v>
      </c>
      <c r="G733" s="82" t="s">
        <v>2587</v>
      </c>
      <c r="H733" s="82"/>
    </row>
    <row r="734" spans="3:8" x14ac:dyDescent="0.25">
      <c r="C734" s="83"/>
      <c r="D734" s="82"/>
      <c r="E734" s="81">
        <v>177</v>
      </c>
      <c r="F734" s="81" t="s">
        <v>887</v>
      </c>
      <c r="G734" s="82" t="s">
        <v>2588</v>
      </c>
      <c r="H734" s="82"/>
    </row>
    <row r="735" spans="3:8" x14ac:dyDescent="0.25">
      <c r="C735" s="83"/>
      <c r="D735" s="82"/>
      <c r="E735" s="81">
        <v>221</v>
      </c>
      <c r="F735" s="81" t="s">
        <v>910</v>
      </c>
      <c r="G735" s="82" t="s">
        <v>2589</v>
      </c>
      <c r="H735" s="82"/>
    </row>
    <row r="736" spans="3:8" x14ac:dyDescent="0.25">
      <c r="C736" s="83"/>
      <c r="D736" s="82"/>
      <c r="E736" s="81">
        <v>265</v>
      </c>
      <c r="F736" s="81" t="s">
        <v>911</v>
      </c>
      <c r="G736" s="82" t="s">
        <v>2590</v>
      </c>
      <c r="H736" s="82"/>
    </row>
    <row r="737" spans="3:8" x14ac:dyDescent="0.25">
      <c r="C737" s="83"/>
      <c r="D737" s="82"/>
      <c r="E737" s="81">
        <v>779</v>
      </c>
      <c r="F737" s="81" t="s">
        <v>912</v>
      </c>
      <c r="G737" s="82" t="s">
        <v>2591</v>
      </c>
      <c r="H737" s="82"/>
    </row>
    <row r="738" spans="3:8" x14ac:dyDescent="0.25">
      <c r="C738" s="83"/>
      <c r="D738" s="82"/>
      <c r="E738" s="81">
        <v>781</v>
      </c>
      <c r="F738" s="81" t="s">
        <v>913</v>
      </c>
      <c r="G738" s="82" t="s">
        <v>2592</v>
      </c>
      <c r="H738" s="82"/>
    </row>
    <row r="739" spans="3:8" x14ac:dyDescent="0.25">
      <c r="C739" s="83"/>
      <c r="D739" s="82"/>
      <c r="E739" s="81">
        <v>1</v>
      </c>
      <c r="F739" s="81" t="s">
        <v>914</v>
      </c>
      <c r="G739" s="82" t="s">
        <v>2593</v>
      </c>
      <c r="H739" s="82"/>
    </row>
    <row r="740" spans="3:8" x14ac:dyDescent="0.25">
      <c r="C740" s="83"/>
      <c r="D740" s="82"/>
      <c r="E740" s="81">
        <v>89</v>
      </c>
      <c r="F740" s="81" t="s">
        <v>915</v>
      </c>
      <c r="G740" s="82" t="s">
        <v>2594</v>
      </c>
      <c r="H740" s="82"/>
    </row>
    <row r="741" spans="3:8" x14ac:dyDescent="0.25">
      <c r="C741" s="83"/>
      <c r="D741" s="82"/>
      <c r="E741" s="81">
        <v>90</v>
      </c>
      <c r="F741" s="81" t="s">
        <v>916</v>
      </c>
      <c r="G741" s="82" t="s">
        <v>2595</v>
      </c>
      <c r="H741" s="82"/>
    </row>
    <row r="742" spans="3:8" x14ac:dyDescent="0.25">
      <c r="C742" s="83"/>
      <c r="D742" s="82"/>
      <c r="E742" s="81">
        <v>91</v>
      </c>
      <c r="F742" s="81" t="s">
        <v>917</v>
      </c>
      <c r="G742" s="82" t="s">
        <v>2596</v>
      </c>
      <c r="H742" s="82"/>
    </row>
    <row r="743" spans="3:8" x14ac:dyDescent="0.25">
      <c r="C743" s="83"/>
      <c r="D743" s="82"/>
      <c r="E743" s="81">
        <v>92</v>
      </c>
      <c r="F743" s="81" t="s">
        <v>918</v>
      </c>
      <c r="G743" s="82" t="s">
        <v>2597</v>
      </c>
      <c r="H743" s="82"/>
    </row>
    <row r="744" spans="3:8" x14ac:dyDescent="0.25">
      <c r="C744" s="83"/>
      <c r="D744" s="82"/>
      <c r="E744" s="81">
        <v>93</v>
      </c>
      <c r="F744" s="81" t="s">
        <v>919</v>
      </c>
      <c r="G744" s="82" t="s">
        <v>2598</v>
      </c>
      <c r="H744" s="82"/>
    </row>
    <row r="745" spans="3:8" x14ac:dyDescent="0.25">
      <c r="C745" s="83"/>
      <c r="D745" s="82"/>
      <c r="E745" s="81">
        <v>133</v>
      </c>
      <c r="F745" s="81" t="s">
        <v>920</v>
      </c>
      <c r="G745" s="82" t="s">
        <v>2599</v>
      </c>
      <c r="H745" s="82"/>
    </row>
    <row r="746" spans="3:8" x14ac:dyDescent="0.25">
      <c r="C746" s="83"/>
      <c r="D746" s="82"/>
      <c r="E746" s="81">
        <v>221</v>
      </c>
      <c r="F746" s="81" t="s">
        <v>921</v>
      </c>
      <c r="G746" s="82" t="s">
        <v>2600</v>
      </c>
      <c r="H746" s="82"/>
    </row>
    <row r="747" spans="3:8" x14ac:dyDescent="0.25">
      <c r="C747" s="83"/>
      <c r="D747" s="82"/>
      <c r="E747" s="81">
        <v>501</v>
      </c>
      <c r="F747" s="81" t="s">
        <v>922</v>
      </c>
      <c r="G747" s="82" t="s">
        <v>2601</v>
      </c>
      <c r="H747" s="82"/>
    </row>
    <row r="748" spans="3:8" x14ac:dyDescent="0.25">
      <c r="C748" s="83"/>
      <c r="D748" s="82"/>
      <c r="E748" s="81">
        <v>632</v>
      </c>
      <c r="F748" s="81" t="s">
        <v>923</v>
      </c>
      <c r="G748" s="82" t="s">
        <v>2602</v>
      </c>
      <c r="H748" s="82"/>
    </row>
    <row r="749" spans="3:8" x14ac:dyDescent="0.25">
      <c r="C749" s="83"/>
      <c r="D749" s="82"/>
      <c r="E749" s="81">
        <v>633</v>
      </c>
      <c r="F749" s="81" t="s">
        <v>924</v>
      </c>
      <c r="G749" s="82" t="s">
        <v>2603</v>
      </c>
      <c r="H749" s="82"/>
    </row>
    <row r="750" spans="3:8" x14ac:dyDescent="0.25">
      <c r="C750" s="83"/>
      <c r="D750" s="82"/>
      <c r="E750" s="81">
        <v>650</v>
      </c>
      <c r="F750" s="81" t="s">
        <v>925</v>
      </c>
      <c r="G750" s="82" t="s">
        <v>2604</v>
      </c>
      <c r="H750" s="82"/>
    </row>
    <row r="751" spans="3:8" x14ac:dyDescent="0.25">
      <c r="C751" s="83"/>
      <c r="D751" s="82"/>
      <c r="E751" s="81">
        <v>660</v>
      </c>
      <c r="F751" s="81" t="s">
        <v>926</v>
      </c>
      <c r="G751" s="82" t="s">
        <v>2605</v>
      </c>
      <c r="H751" s="82"/>
    </row>
    <row r="752" spans="3:8" x14ac:dyDescent="0.25">
      <c r="C752" s="83"/>
      <c r="D752" s="82"/>
      <c r="E752" s="81">
        <v>691</v>
      </c>
      <c r="F752" s="81" t="s">
        <v>927</v>
      </c>
      <c r="G752" s="82" t="s">
        <v>2606</v>
      </c>
      <c r="H752" s="82"/>
    </row>
    <row r="753" spans="3:8" x14ac:dyDescent="0.25">
      <c r="C753" s="83"/>
      <c r="D753" s="82"/>
      <c r="E753" s="81">
        <v>693</v>
      </c>
      <c r="F753" s="81" t="s">
        <v>928</v>
      </c>
      <c r="G753" s="82" t="s">
        <v>2607</v>
      </c>
      <c r="H753" s="82"/>
    </row>
    <row r="754" spans="3:8" x14ac:dyDescent="0.25">
      <c r="C754" s="83"/>
      <c r="D754" s="82"/>
      <c r="E754" s="81">
        <v>779</v>
      </c>
      <c r="F754" s="81" t="s">
        <v>929</v>
      </c>
      <c r="G754" s="82" t="s">
        <v>2608</v>
      </c>
      <c r="H754" s="82"/>
    </row>
    <row r="755" spans="3:8" x14ac:dyDescent="0.25">
      <c r="C755" s="83"/>
      <c r="D755" s="82"/>
      <c r="E755" s="81">
        <v>780</v>
      </c>
      <c r="F755" s="81" t="s">
        <v>930</v>
      </c>
      <c r="G755" s="82" t="s">
        <v>2609</v>
      </c>
      <c r="H755" s="82"/>
    </row>
    <row r="756" spans="3:8" x14ac:dyDescent="0.25">
      <c r="C756" s="83"/>
      <c r="D756" s="82"/>
      <c r="E756" s="81">
        <v>867</v>
      </c>
      <c r="F756" s="81" t="s">
        <v>931</v>
      </c>
      <c r="G756" s="82" t="s">
        <v>2610</v>
      </c>
      <c r="H756" s="82"/>
    </row>
    <row r="757" spans="3:8" x14ac:dyDescent="0.25">
      <c r="C757" s="83"/>
      <c r="D757" s="82"/>
      <c r="E757" s="81">
        <v>1</v>
      </c>
      <c r="F757" s="81" t="s">
        <v>932</v>
      </c>
      <c r="G757" s="82" t="s">
        <v>2611</v>
      </c>
      <c r="H757" s="82"/>
    </row>
    <row r="758" spans="3:8" x14ac:dyDescent="0.25">
      <c r="C758" s="83"/>
      <c r="D758" s="82"/>
      <c r="E758" s="81">
        <v>89</v>
      </c>
      <c r="F758" s="81" t="s">
        <v>933</v>
      </c>
      <c r="G758" s="82" t="s">
        <v>2612</v>
      </c>
      <c r="H758" s="82"/>
    </row>
    <row r="759" spans="3:8" x14ac:dyDescent="0.25">
      <c r="C759" s="83"/>
      <c r="D759" s="82"/>
      <c r="E759" s="81">
        <v>500</v>
      </c>
      <c r="F759" s="81" t="s">
        <v>934</v>
      </c>
      <c r="G759" s="82" t="s">
        <v>2613</v>
      </c>
      <c r="H759" s="82"/>
    </row>
    <row r="760" spans="3:8" x14ac:dyDescent="0.25">
      <c r="C760" s="83"/>
      <c r="D760" s="82"/>
      <c r="E760" s="81">
        <v>501</v>
      </c>
      <c r="F760" s="81" t="s">
        <v>935</v>
      </c>
      <c r="G760" s="82" t="s">
        <v>2614</v>
      </c>
      <c r="H760" s="82"/>
    </row>
    <row r="761" spans="3:8" x14ac:dyDescent="0.25">
      <c r="C761" s="83"/>
      <c r="D761" s="82"/>
      <c r="E761" s="81">
        <v>555</v>
      </c>
      <c r="F761" s="81" t="s">
        <v>936</v>
      </c>
      <c r="G761" s="82" t="s">
        <v>2615</v>
      </c>
      <c r="H761" s="82"/>
    </row>
    <row r="762" spans="3:8" x14ac:dyDescent="0.25">
      <c r="C762" s="83"/>
      <c r="D762" s="82"/>
      <c r="E762" s="81">
        <v>632</v>
      </c>
      <c r="F762" s="81" t="s">
        <v>937</v>
      </c>
      <c r="G762" s="82" t="s">
        <v>2616</v>
      </c>
      <c r="H762" s="82"/>
    </row>
    <row r="763" spans="3:8" x14ac:dyDescent="0.25">
      <c r="C763" s="83"/>
      <c r="D763" s="82"/>
      <c r="E763" s="81">
        <v>634</v>
      </c>
      <c r="F763" s="81" t="s">
        <v>938</v>
      </c>
      <c r="G763" s="82" t="s">
        <v>2617</v>
      </c>
      <c r="H763" s="82"/>
    </row>
    <row r="764" spans="3:8" x14ac:dyDescent="0.25">
      <c r="C764" s="83"/>
      <c r="D764" s="82"/>
      <c r="E764" s="81">
        <v>645</v>
      </c>
      <c r="F764" s="81" t="s">
        <v>939</v>
      </c>
      <c r="G764" s="82" t="s">
        <v>2618</v>
      </c>
      <c r="H764" s="82"/>
    </row>
    <row r="765" spans="3:8" x14ac:dyDescent="0.25">
      <c r="C765" s="83"/>
      <c r="D765" s="82"/>
      <c r="E765" s="81">
        <v>691</v>
      </c>
      <c r="F765" s="81" t="s">
        <v>940</v>
      </c>
      <c r="G765" s="82" t="s">
        <v>2619</v>
      </c>
      <c r="H765" s="82"/>
    </row>
    <row r="766" spans="3:8" x14ac:dyDescent="0.25">
      <c r="C766" s="83"/>
      <c r="D766" s="82"/>
      <c r="E766" s="81">
        <v>692</v>
      </c>
      <c r="F766" s="81" t="s">
        <v>941</v>
      </c>
      <c r="G766" s="82" t="s">
        <v>2620</v>
      </c>
      <c r="H766" s="82"/>
    </row>
    <row r="767" spans="3:8" x14ac:dyDescent="0.25">
      <c r="C767" s="83"/>
      <c r="D767" s="82"/>
      <c r="E767" s="81">
        <v>735</v>
      </c>
      <c r="F767" s="81" t="s">
        <v>942</v>
      </c>
      <c r="G767" s="82" t="s">
        <v>2621</v>
      </c>
      <c r="H767" s="82"/>
    </row>
    <row r="768" spans="3:8" x14ac:dyDescent="0.25">
      <c r="C768" s="83"/>
      <c r="D768" s="82"/>
      <c r="E768" s="81">
        <v>736</v>
      </c>
      <c r="F768" s="81" t="s">
        <v>943</v>
      </c>
      <c r="G768" s="82" t="s">
        <v>2622</v>
      </c>
      <c r="H768" s="82"/>
    </row>
    <row r="769" spans="3:8" x14ac:dyDescent="0.25">
      <c r="C769" s="83"/>
      <c r="D769" s="82"/>
      <c r="E769" s="81">
        <v>1</v>
      </c>
      <c r="F769" s="81" t="s">
        <v>944</v>
      </c>
      <c r="G769" s="82" t="s">
        <v>2623</v>
      </c>
      <c r="H769" s="82"/>
    </row>
    <row r="770" spans="3:8" x14ac:dyDescent="0.25">
      <c r="C770" s="83"/>
      <c r="D770" s="82"/>
      <c r="E770" s="81">
        <v>177</v>
      </c>
      <c r="F770" s="81" t="s">
        <v>945</v>
      </c>
      <c r="G770" s="82" t="s">
        <v>2624</v>
      </c>
      <c r="H770" s="82"/>
    </row>
    <row r="771" spans="3:8" x14ac:dyDescent="0.25">
      <c r="C771" s="83"/>
      <c r="D771" s="82"/>
      <c r="E771" s="81">
        <v>178</v>
      </c>
      <c r="F771" s="81" t="s">
        <v>946</v>
      </c>
      <c r="G771" s="82" t="s">
        <v>2625</v>
      </c>
      <c r="H771" s="82"/>
    </row>
    <row r="772" spans="3:8" x14ac:dyDescent="0.25">
      <c r="C772" s="83"/>
      <c r="D772" s="82"/>
      <c r="E772" s="81">
        <v>500</v>
      </c>
      <c r="F772" s="81" t="s">
        <v>947</v>
      </c>
      <c r="G772" s="82" t="s">
        <v>2626</v>
      </c>
      <c r="H772" s="82"/>
    </row>
    <row r="773" spans="3:8" x14ac:dyDescent="0.25">
      <c r="C773" s="83"/>
      <c r="D773" s="82"/>
      <c r="E773" s="81">
        <v>1</v>
      </c>
      <c r="F773" s="81" t="s">
        <v>948</v>
      </c>
      <c r="G773" s="82" t="s">
        <v>2627</v>
      </c>
      <c r="H773" s="82"/>
    </row>
    <row r="774" spans="3:8" x14ac:dyDescent="0.25">
      <c r="C774" s="83"/>
      <c r="D774" s="82"/>
      <c r="E774" s="81">
        <v>2</v>
      </c>
      <c r="F774" s="81" t="s">
        <v>949</v>
      </c>
      <c r="G774" s="82" t="s">
        <v>2628</v>
      </c>
      <c r="H774" s="82"/>
    </row>
    <row r="775" spans="3:8" x14ac:dyDescent="0.25">
      <c r="C775" s="83"/>
      <c r="D775" s="82"/>
      <c r="E775" s="81">
        <v>45</v>
      </c>
      <c r="F775" s="81" t="s">
        <v>950</v>
      </c>
      <c r="G775" s="82" t="s">
        <v>2629</v>
      </c>
      <c r="H775" s="82"/>
    </row>
    <row r="776" spans="3:8" x14ac:dyDescent="0.25">
      <c r="C776" s="83"/>
      <c r="D776" s="82"/>
      <c r="E776" s="81">
        <v>46</v>
      </c>
      <c r="F776" s="81" t="s">
        <v>951</v>
      </c>
      <c r="G776" s="82" t="s">
        <v>2630</v>
      </c>
      <c r="H776" s="82"/>
    </row>
    <row r="777" spans="3:8" x14ac:dyDescent="0.25">
      <c r="C777" s="83"/>
      <c r="D777" s="82"/>
      <c r="E777" s="81">
        <v>89</v>
      </c>
      <c r="F777" s="81" t="s">
        <v>952</v>
      </c>
      <c r="G777" s="82" t="s">
        <v>2631</v>
      </c>
      <c r="H777" s="82"/>
    </row>
    <row r="778" spans="3:8" x14ac:dyDescent="0.25">
      <c r="C778" s="83"/>
      <c r="D778" s="82"/>
      <c r="E778" s="81">
        <v>90</v>
      </c>
      <c r="F778" s="81" t="s">
        <v>953</v>
      </c>
      <c r="G778" s="82" t="s">
        <v>2632</v>
      </c>
      <c r="H778" s="82"/>
    </row>
    <row r="779" spans="3:8" x14ac:dyDescent="0.25">
      <c r="C779" s="83"/>
      <c r="D779" s="82"/>
      <c r="E779" s="81">
        <v>91</v>
      </c>
      <c r="F779" s="81" t="s">
        <v>954</v>
      </c>
      <c r="G779" s="82" t="s">
        <v>2633</v>
      </c>
      <c r="H779" s="82"/>
    </row>
    <row r="780" spans="3:8" x14ac:dyDescent="0.25">
      <c r="C780" s="83"/>
      <c r="D780" s="82"/>
      <c r="E780" s="81">
        <v>92</v>
      </c>
      <c r="F780" s="81" t="s">
        <v>955</v>
      </c>
      <c r="G780" s="82" t="s">
        <v>2634</v>
      </c>
      <c r="H780" s="82"/>
    </row>
    <row r="781" spans="3:8" x14ac:dyDescent="0.25">
      <c r="C781" s="83"/>
      <c r="D781" s="82"/>
      <c r="E781" s="81">
        <v>133</v>
      </c>
      <c r="F781" s="81" t="s">
        <v>956</v>
      </c>
      <c r="G781" s="82" t="s">
        <v>2635</v>
      </c>
      <c r="H781" s="82"/>
    </row>
    <row r="782" spans="3:8" x14ac:dyDescent="0.25">
      <c r="C782" s="83"/>
      <c r="D782" s="82"/>
      <c r="E782" s="81">
        <v>177</v>
      </c>
      <c r="F782" s="81" t="s">
        <v>957</v>
      </c>
      <c r="G782" s="82" t="s">
        <v>2636</v>
      </c>
      <c r="H782" s="82"/>
    </row>
    <row r="783" spans="3:8" x14ac:dyDescent="0.25">
      <c r="C783" s="83"/>
      <c r="D783" s="82"/>
      <c r="E783" s="81">
        <v>221</v>
      </c>
      <c r="F783" s="81" t="s">
        <v>958</v>
      </c>
      <c r="G783" s="82" t="s">
        <v>2637</v>
      </c>
      <c r="H783" s="82"/>
    </row>
    <row r="784" spans="3:8" x14ac:dyDescent="0.25">
      <c r="C784" s="83"/>
      <c r="D784" s="82"/>
      <c r="E784" s="81">
        <v>222</v>
      </c>
      <c r="F784" s="81" t="s">
        <v>959</v>
      </c>
      <c r="G784" s="82" t="s">
        <v>2638</v>
      </c>
      <c r="H784" s="82"/>
    </row>
    <row r="785" spans="3:8" x14ac:dyDescent="0.25">
      <c r="C785" s="83"/>
      <c r="D785" s="82"/>
      <c r="E785" s="81">
        <v>223</v>
      </c>
      <c r="F785" s="81" t="s">
        <v>960</v>
      </c>
      <c r="G785" s="82" t="s">
        <v>2639</v>
      </c>
      <c r="H785" s="82"/>
    </row>
    <row r="786" spans="3:8" x14ac:dyDescent="0.25">
      <c r="C786" s="83"/>
      <c r="D786" s="82"/>
      <c r="E786" s="81">
        <v>224</v>
      </c>
      <c r="F786" s="81" t="s">
        <v>961</v>
      </c>
      <c r="G786" s="82" t="s">
        <v>2640</v>
      </c>
      <c r="H786" s="82"/>
    </row>
    <row r="787" spans="3:8" x14ac:dyDescent="0.25">
      <c r="C787" s="83"/>
      <c r="D787" s="82"/>
      <c r="E787" s="81">
        <v>225</v>
      </c>
      <c r="F787" s="81" t="s">
        <v>962</v>
      </c>
      <c r="G787" s="82" t="s">
        <v>2641</v>
      </c>
      <c r="H787" s="82"/>
    </row>
    <row r="788" spans="3:8" x14ac:dyDescent="0.25">
      <c r="C788" s="83"/>
      <c r="D788" s="82"/>
      <c r="E788" s="81">
        <v>226</v>
      </c>
      <c r="F788" s="81" t="s">
        <v>963</v>
      </c>
      <c r="G788" s="82" t="s">
        <v>2642</v>
      </c>
      <c r="H788" s="82"/>
    </row>
    <row r="789" spans="3:8" x14ac:dyDescent="0.25">
      <c r="C789" s="83"/>
      <c r="D789" s="82"/>
      <c r="E789" s="81">
        <v>227</v>
      </c>
      <c r="F789" s="81" t="s">
        <v>964</v>
      </c>
      <c r="G789" s="82" t="s">
        <v>2643</v>
      </c>
      <c r="H789" s="82"/>
    </row>
    <row r="790" spans="3:8" x14ac:dyDescent="0.25">
      <c r="C790" s="83"/>
      <c r="D790" s="82"/>
      <c r="E790" s="81">
        <v>265</v>
      </c>
      <c r="F790" s="81" t="s">
        <v>965</v>
      </c>
      <c r="G790" s="82" t="s">
        <v>2644</v>
      </c>
      <c r="H790" s="82"/>
    </row>
    <row r="791" spans="3:8" x14ac:dyDescent="0.25">
      <c r="C791" s="83"/>
      <c r="D791" s="82"/>
      <c r="E791" s="81">
        <v>266</v>
      </c>
      <c r="F791" s="81" t="s">
        <v>966</v>
      </c>
      <c r="G791" s="82" t="s">
        <v>2645</v>
      </c>
      <c r="H791" s="82"/>
    </row>
    <row r="792" spans="3:8" x14ac:dyDescent="0.25">
      <c r="C792" s="83"/>
      <c r="D792" s="82"/>
      <c r="E792" s="81">
        <v>456</v>
      </c>
      <c r="F792" s="81" t="s">
        <v>967</v>
      </c>
      <c r="G792" s="82" t="s">
        <v>2646</v>
      </c>
      <c r="H792" s="82"/>
    </row>
    <row r="793" spans="3:8" x14ac:dyDescent="0.25">
      <c r="C793" s="83"/>
      <c r="D793" s="82"/>
      <c r="E793" s="81">
        <v>500</v>
      </c>
      <c r="F793" s="81" t="s">
        <v>968</v>
      </c>
      <c r="G793" s="82" t="s">
        <v>2647</v>
      </c>
      <c r="H793" s="82"/>
    </row>
    <row r="794" spans="3:8" x14ac:dyDescent="0.25">
      <c r="C794" s="83"/>
      <c r="D794" s="82"/>
      <c r="E794" s="81">
        <v>501</v>
      </c>
      <c r="F794" s="81" t="s">
        <v>969</v>
      </c>
      <c r="G794" s="82" t="s">
        <v>2648</v>
      </c>
      <c r="H794" s="82"/>
    </row>
    <row r="795" spans="3:8" x14ac:dyDescent="0.25">
      <c r="C795" s="83"/>
      <c r="D795" s="82"/>
      <c r="E795" s="81">
        <v>502</v>
      </c>
      <c r="F795" s="81" t="s">
        <v>970</v>
      </c>
      <c r="G795" s="82" t="s">
        <v>2649</v>
      </c>
      <c r="H795" s="82"/>
    </row>
    <row r="796" spans="3:8" x14ac:dyDescent="0.25">
      <c r="C796" s="83"/>
      <c r="D796" s="82"/>
      <c r="E796" s="81">
        <v>503</v>
      </c>
      <c r="F796" s="81" t="s">
        <v>971</v>
      </c>
      <c r="G796" s="82" t="s">
        <v>2650</v>
      </c>
      <c r="H796" s="82"/>
    </row>
    <row r="797" spans="3:8" x14ac:dyDescent="0.25">
      <c r="C797" s="83"/>
      <c r="D797" s="82"/>
      <c r="E797" s="81">
        <v>504</v>
      </c>
      <c r="F797" s="81" t="s">
        <v>972</v>
      </c>
      <c r="G797" s="82" t="s">
        <v>2651</v>
      </c>
      <c r="H797" s="82"/>
    </row>
    <row r="798" spans="3:8" x14ac:dyDescent="0.25">
      <c r="C798" s="83"/>
      <c r="D798" s="82"/>
      <c r="E798" s="81">
        <v>632</v>
      </c>
      <c r="F798" s="81" t="s">
        <v>973</v>
      </c>
      <c r="G798" s="82" t="s">
        <v>2652</v>
      </c>
      <c r="H798" s="82"/>
    </row>
    <row r="799" spans="3:8" x14ac:dyDescent="0.25">
      <c r="C799" s="83"/>
      <c r="D799" s="82"/>
      <c r="E799" s="81">
        <v>633</v>
      </c>
      <c r="F799" s="81" t="s">
        <v>974</v>
      </c>
      <c r="G799" s="82" t="s">
        <v>2653</v>
      </c>
      <c r="H799" s="82"/>
    </row>
    <row r="800" spans="3:8" x14ac:dyDescent="0.25">
      <c r="C800" s="83"/>
      <c r="D800" s="82"/>
      <c r="E800" s="81">
        <v>634</v>
      </c>
      <c r="F800" s="81" t="s">
        <v>975</v>
      </c>
      <c r="G800" s="82" t="s">
        <v>2654</v>
      </c>
      <c r="H800" s="82"/>
    </row>
    <row r="801" spans="3:8" x14ac:dyDescent="0.25">
      <c r="C801" s="83"/>
      <c r="D801" s="82"/>
      <c r="E801" s="81">
        <v>635</v>
      </c>
      <c r="F801" s="81" t="s">
        <v>976</v>
      </c>
      <c r="G801" s="82" t="s">
        <v>2655</v>
      </c>
      <c r="H801" s="82"/>
    </row>
    <row r="802" spans="3:8" x14ac:dyDescent="0.25">
      <c r="C802" s="83"/>
      <c r="D802" s="82"/>
      <c r="E802" s="81">
        <v>636</v>
      </c>
      <c r="F802" s="81" t="s">
        <v>977</v>
      </c>
      <c r="G802" s="82" t="s">
        <v>2656</v>
      </c>
      <c r="H802" s="82"/>
    </row>
    <row r="803" spans="3:8" x14ac:dyDescent="0.25">
      <c r="C803" s="83"/>
      <c r="D803" s="82"/>
      <c r="E803" s="81">
        <v>637</v>
      </c>
      <c r="F803" s="81" t="s">
        <v>978</v>
      </c>
      <c r="G803" s="82" t="s">
        <v>2657</v>
      </c>
      <c r="H803" s="82"/>
    </row>
    <row r="804" spans="3:8" x14ac:dyDescent="0.25">
      <c r="C804" s="83"/>
      <c r="D804" s="82"/>
      <c r="E804" s="81">
        <v>691</v>
      </c>
      <c r="F804" s="81" t="s">
        <v>979</v>
      </c>
      <c r="G804" s="82" t="s">
        <v>2658</v>
      </c>
      <c r="H804" s="82"/>
    </row>
    <row r="805" spans="3:8" x14ac:dyDescent="0.25">
      <c r="C805" s="83"/>
      <c r="D805" s="82"/>
      <c r="E805" s="81">
        <v>735</v>
      </c>
      <c r="F805" s="81" t="s">
        <v>980</v>
      </c>
      <c r="G805" s="82" t="s">
        <v>2659</v>
      </c>
      <c r="H805" s="82"/>
    </row>
    <row r="806" spans="3:8" x14ac:dyDescent="0.25">
      <c r="C806" s="83"/>
      <c r="D806" s="82"/>
      <c r="E806" s="81">
        <v>736</v>
      </c>
      <c r="F806" s="81" t="s">
        <v>981</v>
      </c>
      <c r="G806" s="82" t="s">
        <v>2660</v>
      </c>
      <c r="H806" s="82"/>
    </row>
    <row r="807" spans="3:8" x14ac:dyDescent="0.25">
      <c r="C807" s="83"/>
      <c r="D807" s="82"/>
      <c r="E807" s="81">
        <v>779</v>
      </c>
      <c r="F807" s="81" t="s">
        <v>982</v>
      </c>
      <c r="G807" s="82" t="s">
        <v>2661</v>
      </c>
      <c r="H807" s="82"/>
    </row>
    <row r="808" spans="3:8" x14ac:dyDescent="0.25">
      <c r="C808" s="83"/>
      <c r="D808" s="82"/>
      <c r="E808" s="81">
        <v>780</v>
      </c>
      <c r="F808" s="81" t="s">
        <v>983</v>
      </c>
      <c r="G808" s="82" t="s">
        <v>2662</v>
      </c>
      <c r="H808" s="82"/>
    </row>
    <row r="809" spans="3:8" x14ac:dyDescent="0.25">
      <c r="C809" s="83"/>
      <c r="D809" s="82"/>
      <c r="E809" s="81">
        <v>781</v>
      </c>
      <c r="F809" s="81" t="s">
        <v>984</v>
      </c>
      <c r="G809" s="82" t="s">
        <v>2663</v>
      </c>
      <c r="H809" s="82"/>
    </row>
    <row r="810" spans="3:8" x14ac:dyDescent="0.25">
      <c r="C810" s="83"/>
      <c r="D810" s="82"/>
      <c r="E810" s="81">
        <v>782</v>
      </c>
      <c r="F810" s="81" t="s">
        <v>985</v>
      </c>
      <c r="G810" s="82" t="s">
        <v>2664</v>
      </c>
      <c r="H810" s="82"/>
    </row>
    <row r="811" spans="3:8" x14ac:dyDescent="0.25">
      <c r="C811" s="83"/>
      <c r="D811" s="82"/>
      <c r="E811" s="81">
        <v>89</v>
      </c>
      <c r="F811" s="81" t="s">
        <v>986</v>
      </c>
      <c r="G811" s="82" t="s">
        <v>2665</v>
      </c>
      <c r="H811" s="82"/>
    </row>
    <row r="812" spans="3:8" x14ac:dyDescent="0.25">
      <c r="C812" s="83"/>
      <c r="D812" s="82"/>
      <c r="E812" s="81">
        <v>90</v>
      </c>
      <c r="F812" s="81" t="s">
        <v>953</v>
      </c>
      <c r="G812" s="82" t="s">
        <v>2666</v>
      </c>
      <c r="H812" s="82"/>
    </row>
    <row r="813" spans="3:8" x14ac:dyDescent="0.25">
      <c r="C813" s="83"/>
      <c r="D813" s="82"/>
      <c r="E813" s="81">
        <v>92</v>
      </c>
      <c r="F813" s="81" t="s">
        <v>987</v>
      </c>
      <c r="G813" s="82" t="s">
        <v>2667</v>
      </c>
      <c r="H813" s="82"/>
    </row>
    <row r="814" spans="3:8" x14ac:dyDescent="0.25">
      <c r="C814" s="83"/>
      <c r="D814" s="82"/>
      <c r="E814" s="81">
        <v>177</v>
      </c>
      <c r="F814" s="81" t="s">
        <v>988</v>
      </c>
      <c r="G814" s="82" t="s">
        <v>2668</v>
      </c>
      <c r="H814" s="82"/>
    </row>
    <row r="815" spans="3:8" x14ac:dyDescent="0.25">
      <c r="C815" s="83"/>
      <c r="D815" s="82"/>
      <c r="E815" s="81">
        <v>222</v>
      </c>
      <c r="F815" s="81" t="s">
        <v>989</v>
      </c>
      <c r="G815" s="82" t="s">
        <v>2669</v>
      </c>
      <c r="H815" s="82"/>
    </row>
    <row r="816" spans="3:8" x14ac:dyDescent="0.25">
      <c r="C816" s="83"/>
      <c r="D816" s="82"/>
      <c r="E816" s="81">
        <v>223</v>
      </c>
      <c r="F816" s="81" t="s">
        <v>990</v>
      </c>
      <c r="G816" s="82" t="s">
        <v>2670</v>
      </c>
      <c r="H816" s="82"/>
    </row>
    <row r="817" spans="3:8" x14ac:dyDescent="0.25">
      <c r="C817" s="83"/>
      <c r="D817" s="82"/>
      <c r="E817" s="81">
        <v>224</v>
      </c>
      <c r="F817" s="81" t="s">
        <v>991</v>
      </c>
      <c r="G817" s="82" t="s">
        <v>2671</v>
      </c>
      <c r="H817" s="82"/>
    </row>
    <row r="818" spans="3:8" x14ac:dyDescent="0.25">
      <c r="C818" s="83"/>
      <c r="D818" s="82"/>
      <c r="E818" s="81">
        <v>225</v>
      </c>
      <c r="F818" s="81" t="s">
        <v>992</v>
      </c>
      <c r="G818" s="82" t="s">
        <v>2672</v>
      </c>
      <c r="H818" s="82"/>
    </row>
    <row r="819" spans="3:8" x14ac:dyDescent="0.25">
      <c r="C819" s="83"/>
      <c r="D819" s="82"/>
      <c r="E819" s="81">
        <v>456</v>
      </c>
      <c r="F819" s="81" t="s">
        <v>993</v>
      </c>
      <c r="G819" s="82" t="s">
        <v>2673</v>
      </c>
      <c r="H819" s="82"/>
    </row>
    <row r="820" spans="3:8" x14ac:dyDescent="0.25">
      <c r="C820" s="83"/>
      <c r="D820" s="82"/>
      <c r="E820" s="81">
        <v>500</v>
      </c>
      <c r="F820" s="81" t="s">
        <v>994</v>
      </c>
      <c r="G820" s="82" t="s">
        <v>2674</v>
      </c>
      <c r="H820" s="82"/>
    </row>
    <row r="821" spans="3:8" x14ac:dyDescent="0.25">
      <c r="C821" s="83"/>
      <c r="D821" s="82"/>
      <c r="E821" s="81">
        <v>501</v>
      </c>
      <c r="F821" s="81" t="s">
        <v>995</v>
      </c>
      <c r="G821" s="82" t="s">
        <v>2675</v>
      </c>
      <c r="H821" s="82"/>
    </row>
    <row r="822" spans="3:8" x14ac:dyDescent="0.25">
      <c r="C822" s="83"/>
      <c r="D822" s="82"/>
      <c r="E822" s="81">
        <v>502</v>
      </c>
      <c r="F822" s="81" t="s">
        <v>996</v>
      </c>
      <c r="G822" s="82" t="s">
        <v>2676</v>
      </c>
      <c r="H822" s="82"/>
    </row>
    <row r="823" spans="3:8" x14ac:dyDescent="0.25">
      <c r="C823" s="83"/>
      <c r="D823" s="82"/>
      <c r="E823" s="81">
        <v>503</v>
      </c>
      <c r="F823" s="81" t="s">
        <v>997</v>
      </c>
      <c r="G823" s="82" t="s">
        <v>2677</v>
      </c>
      <c r="H823" s="82"/>
    </row>
    <row r="824" spans="3:8" x14ac:dyDescent="0.25">
      <c r="C824" s="83"/>
      <c r="D824" s="82"/>
      <c r="E824" s="81">
        <v>504</v>
      </c>
      <c r="F824" s="81" t="s">
        <v>998</v>
      </c>
      <c r="G824" s="82" t="s">
        <v>2678</v>
      </c>
      <c r="H824" s="82"/>
    </row>
    <row r="825" spans="3:8" x14ac:dyDescent="0.25">
      <c r="C825" s="83"/>
      <c r="D825" s="82"/>
      <c r="E825" s="81">
        <v>632</v>
      </c>
      <c r="F825" s="81" t="s">
        <v>999</v>
      </c>
      <c r="G825" s="82" t="s">
        <v>2679</v>
      </c>
      <c r="H825" s="82"/>
    </row>
    <row r="826" spans="3:8" x14ac:dyDescent="0.25">
      <c r="C826" s="83"/>
      <c r="D826" s="82"/>
      <c r="E826" s="81">
        <v>640</v>
      </c>
      <c r="F826" s="81" t="s">
        <v>1000</v>
      </c>
      <c r="G826" s="82" t="s">
        <v>2680</v>
      </c>
      <c r="H826" s="82"/>
    </row>
    <row r="827" spans="3:8" x14ac:dyDescent="0.25">
      <c r="C827" s="83"/>
      <c r="D827" s="82"/>
      <c r="E827" s="81">
        <v>656</v>
      </c>
      <c r="F827" s="81" t="s">
        <v>1001</v>
      </c>
      <c r="G827" s="82" t="s">
        <v>2681</v>
      </c>
      <c r="H827" s="82"/>
    </row>
    <row r="828" spans="3:8" x14ac:dyDescent="0.25">
      <c r="C828" s="83"/>
      <c r="D828" s="82"/>
      <c r="E828" s="81">
        <v>691</v>
      </c>
      <c r="F828" s="81" t="s">
        <v>1002</v>
      </c>
      <c r="G828" s="82" t="s">
        <v>2682</v>
      </c>
      <c r="H828" s="82"/>
    </row>
    <row r="829" spans="3:8" x14ac:dyDescent="0.25">
      <c r="C829" s="83"/>
      <c r="D829" s="82"/>
      <c r="E829" s="81">
        <v>735</v>
      </c>
      <c r="F829" s="81" t="s">
        <v>1003</v>
      </c>
      <c r="G829" s="82" t="s">
        <v>2683</v>
      </c>
      <c r="H829" s="82"/>
    </row>
    <row r="830" spans="3:8" x14ac:dyDescent="0.25">
      <c r="C830" s="83"/>
      <c r="D830" s="82"/>
      <c r="E830" s="81">
        <v>779</v>
      </c>
      <c r="F830" s="81" t="s">
        <v>1004</v>
      </c>
      <c r="G830" s="82" t="s">
        <v>2684</v>
      </c>
      <c r="H830" s="82"/>
    </row>
    <row r="831" spans="3:8" x14ac:dyDescent="0.25">
      <c r="C831" s="83"/>
      <c r="D831" s="82"/>
      <c r="E831" s="81">
        <v>780</v>
      </c>
      <c r="F831" s="81" t="s">
        <v>1005</v>
      </c>
      <c r="G831" s="82" t="s">
        <v>2685</v>
      </c>
      <c r="H831" s="82"/>
    </row>
    <row r="832" spans="3:8" x14ac:dyDescent="0.25">
      <c r="C832" s="83"/>
      <c r="D832" s="82"/>
      <c r="E832" s="81">
        <v>867</v>
      </c>
      <c r="F832" s="81" t="s">
        <v>1006</v>
      </c>
      <c r="G832" s="82" t="s">
        <v>2686</v>
      </c>
      <c r="H832" s="82"/>
    </row>
    <row r="833" spans="3:8" x14ac:dyDescent="0.25">
      <c r="C833" s="83"/>
      <c r="D833" s="82"/>
      <c r="E833" s="81">
        <v>1</v>
      </c>
      <c r="F833" s="81" t="s">
        <v>1007</v>
      </c>
      <c r="G833" s="82" t="s">
        <v>2687</v>
      </c>
      <c r="H833" s="82"/>
    </row>
    <row r="834" spans="3:8" x14ac:dyDescent="0.25">
      <c r="C834" s="83"/>
      <c r="D834" s="82"/>
      <c r="E834" s="81">
        <v>2</v>
      </c>
      <c r="F834" s="81" t="s">
        <v>1008</v>
      </c>
      <c r="G834" s="82" t="s">
        <v>2688</v>
      </c>
      <c r="H834" s="82"/>
    </row>
    <row r="835" spans="3:8" x14ac:dyDescent="0.25">
      <c r="C835" s="83"/>
      <c r="D835" s="82"/>
      <c r="E835" s="81">
        <v>47</v>
      </c>
      <c r="F835" s="81" t="s">
        <v>1009</v>
      </c>
      <c r="G835" s="82" t="s">
        <v>2689</v>
      </c>
      <c r="H835" s="82"/>
    </row>
    <row r="836" spans="3:8" x14ac:dyDescent="0.25">
      <c r="C836" s="83"/>
      <c r="D836" s="82"/>
      <c r="E836" s="81">
        <v>48</v>
      </c>
      <c r="F836" s="81" t="s">
        <v>1010</v>
      </c>
      <c r="G836" s="82" t="s">
        <v>2690</v>
      </c>
      <c r="H836" s="82"/>
    </row>
    <row r="837" spans="3:8" x14ac:dyDescent="0.25">
      <c r="C837" s="83"/>
      <c r="D837" s="82"/>
      <c r="E837" s="81">
        <v>49</v>
      </c>
      <c r="F837" s="81" t="s">
        <v>1011</v>
      </c>
      <c r="G837" s="82" t="s">
        <v>2691</v>
      </c>
      <c r="H837" s="82"/>
    </row>
    <row r="838" spans="3:8" x14ac:dyDescent="0.25">
      <c r="C838" s="83"/>
      <c r="D838" s="82"/>
      <c r="E838" s="81">
        <v>50</v>
      </c>
      <c r="F838" s="81" t="s">
        <v>1012</v>
      </c>
      <c r="G838" s="82" t="s">
        <v>2692</v>
      </c>
      <c r="H838" s="82"/>
    </row>
    <row r="839" spans="3:8" x14ac:dyDescent="0.25">
      <c r="C839" s="83"/>
      <c r="D839" s="82"/>
      <c r="E839" s="81">
        <v>51</v>
      </c>
      <c r="F839" s="81" t="s">
        <v>1013</v>
      </c>
      <c r="G839" s="82" t="s">
        <v>2693</v>
      </c>
      <c r="H839" s="82"/>
    </row>
    <row r="840" spans="3:8" x14ac:dyDescent="0.25">
      <c r="C840" s="83"/>
      <c r="D840" s="82"/>
      <c r="E840" s="81">
        <v>55</v>
      </c>
      <c r="F840" s="81" t="s">
        <v>1014</v>
      </c>
      <c r="G840" s="82" t="s">
        <v>2694</v>
      </c>
      <c r="H840" s="82"/>
    </row>
    <row r="841" spans="3:8" x14ac:dyDescent="0.25">
      <c r="C841" s="83"/>
      <c r="D841" s="82"/>
      <c r="E841" s="81">
        <v>90</v>
      </c>
      <c r="F841" s="81" t="s">
        <v>1015</v>
      </c>
      <c r="G841" s="82" t="s">
        <v>2695</v>
      </c>
      <c r="H841" s="82"/>
    </row>
    <row r="842" spans="3:8" x14ac:dyDescent="0.25">
      <c r="C842" s="83"/>
      <c r="D842" s="82"/>
      <c r="E842" s="81">
        <v>133</v>
      </c>
      <c r="F842" s="81" t="s">
        <v>1016</v>
      </c>
      <c r="G842" s="82" t="s">
        <v>2696</v>
      </c>
      <c r="H842" s="82"/>
    </row>
    <row r="843" spans="3:8" x14ac:dyDescent="0.25">
      <c r="C843" s="83"/>
      <c r="D843" s="82"/>
      <c r="E843" s="81">
        <v>221</v>
      </c>
      <c r="F843" s="81" t="s">
        <v>1017</v>
      </c>
      <c r="G843" s="82" t="s">
        <v>2697</v>
      </c>
      <c r="H843" s="82"/>
    </row>
    <row r="844" spans="3:8" x14ac:dyDescent="0.25">
      <c r="C844" s="83"/>
      <c r="D844" s="82"/>
      <c r="E844" s="81">
        <v>222</v>
      </c>
      <c r="F844" s="81" t="s">
        <v>1018</v>
      </c>
      <c r="G844" s="82" t="s">
        <v>2698</v>
      </c>
      <c r="H844" s="82"/>
    </row>
    <row r="845" spans="3:8" x14ac:dyDescent="0.25">
      <c r="C845" s="83"/>
      <c r="D845" s="82"/>
      <c r="E845" s="81">
        <v>266</v>
      </c>
      <c r="F845" s="81" t="s">
        <v>1019</v>
      </c>
      <c r="G845" s="82" t="s">
        <v>2699</v>
      </c>
      <c r="H845" s="82"/>
    </row>
    <row r="846" spans="3:8" x14ac:dyDescent="0.25">
      <c r="C846" s="83"/>
      <c r="D846" s="82"/>
      <c r="E846" s="81">
        <v>458</v>
      </c>
      <c r="F846" s="81" t="s">
        <v>1020</v>
      </c>
      <c r="G846" s="82" t="s">
        <v>2700</v>
      </c>
      <c r="H846" s="82"/>
    </row>
    <row r="847" spans="3:8" x14ac:dyDescent="0.25">
      <c r="C847" s="83"/>
      <c r="D847" s="82"/>
      <c r="E847" s="81">
        <v>501</v>
      </c>
      <c r="F847" s="81" t="s">
        <v>1021</v>
      </c>
      <c r="G847" s="82" t="s">
        <v>2701</v>
      </c>
      <c r="H847" s="82"/>
    </row>
    <row r="848" spans="3:8" x14ac:dyDescent="0.25">
      <c r="C848" s="83"/>
      <c r="D848" s="82"/>
      <c r="E848" s="81">
        <v>502</v>
      </c>
      <c r="F848" s="81" t="s">
        <v>1022</v>
      </c>
      <c r="G848" s="82" t="s">
        <v>2702</v>
      </c>
      <c r="H848" s="82"/>
    </row>
    <row r="849" spans="3:8" x14ac:dyDescent="0.25">
      <c r="C849" s="83"/>
      <c r="D849" s="82"/>
      <c r="E849" s="81">
        <v>503</v>
      </c>
      <c r="F849" s="81" t="s">
        <v>1023</v>
      </c>
      <c r="G849" s="82" t="s">
        <v>2703</v>
      </c>
      <c r="H849" s="82"/>
    </row>
    <row r="850" spans="3:8" x14ac:dyDescent="0.25">
      <c r="C850" s="83"/>
      <c r="D850" s="82"/>
      <c r="E850" s="81">
        <v>504</v>
      </c>
      <c r="F850" s="81" t="s">
        <v>1024</v>
      </c>
      <c r="G850" s="82" t="s">
        <v>2704</v>
      </c>
      <c r="H850" s="82"/>
    </row>
    <row r="851" spans="3:8" x14ac:dyDescent="0.25">
      <c r="C851" s="83"/>
      <c r="D851" s="82"/>
      <c r="E851" s="81">
        <v>505</v>
      </c>
      <c r="F851" s="81" t="s">
        <v>1025</v>
      </c>
      <c r="G851" s="82" t="s">
        <v>2705</v>
      </c>
      <c r="H851" s="82"/>
    </row>
    <row r="852" spans="3:8" x14ac:dyDescent="0.25">
      <c r="C852" s="83"/>
      <c r="D852" s="82"/>
      <c r="E852" s="81">
        <v>632</v>
      </c>
      <c r="F852" s="81" t="s">
        <v>1026</v>
      </c>
      <c r="G852" s="82" t="s">
        <v>2706</v>
      </c>
      <c r="H852" s="82"/>
    </row>
    <row r="853" spans="3:8" x14ac:dyDescent="0.25">
      <c r="C853" s="83"/>
      <c r="D853" s="82"/>
      <c r="E853" s="81">
        <v>633</v>
      </c>
      <c r="F853" s="81" t="s">
        <v>1027</v>
      </c>
      <c r="G853" s="82" t="s">
        <v>2707</v>
      </c>
      <c r="H853" s="82"/>
    </row>
    <row r="854" spans="3:8" x14ac:dyDescent="0.25">
      <c r="C854" s="83"/>
      <c r="D854" s="82"/>
      <c r="E854" s="81">
        <v>634</v>
      </c>
      <c r="F854" s="81" t="s">
        <v>1028</v>
      </c>
      <c r="G854" s="82" t="s">
        <v>2708</v>
      </c>
      <c r="H854" s="82"/>
    </row>
    <row r="855" spans="3:8" x14ac:dyDescent="0.25">
      <c r="C855" s="83"/>
      <c r="D855" s="82"/>
      <c r="E855" s="81">
        <v>635</v>
      </c>
      <c r="F855" s="81" t="s">
        <v>1029</v>
      </c>
      <c r="G855" s="82" t="s">
        <v>2709</v>
      </c>
      <c r="H855" s="82"/>
    </row>
    <row r="856" spans="3:8" x14ac:dyDescent="0.25">
      <c r="C856" s="83"/>
      <c r="D856" s="82"/>
      <c r="E856" s="81">
        <v>691</v>
      </c>
      <c r="F856" s="81" t="s">
        <v>1030</v>
      </c>
      <c r="G856" s="82" t="s">
        <v>2710</v>
      </c>
      <c r="H856" s="82"/>
    </row>
    <row r="857" spans="3:8" x14ac:dyDescent="0.25">
      <c r="C857" s="83"/>
      <c r="D857" s="82"/>
      <c r="E857" s="81">
        <v>735</v>
      </c>
      <c r="F857" s="81" t="s">
        <v>1031</v>
      </c>
      <c r="G857" s="82" t="s">
        <v>2711</v>
      </c>
      <c r="H857" s="82"/>
    </row>
    <row r="858" spans="3:8" x14ac:dyDescent="0.25">
      <c r="C858" s="83"/>
      <c r="D858" s="82"/>
      <c r="E858" s="81">
        <v>779</v>
      </c>
      <c r="F858" s="81" t="s">
        <v>1032</v>
      </c>
      <c r="G858" s="82" t="s">
        <v>2712</v>
      </c>
      <c r="H858" s="82"/>
    </row>
    <row r="859" spans="3:8" x14ac:dyDescent="0.25">
      <c r="C859" s="83"/>
      <c r="D859" s="82"/>
      <c r="E859" s="81">
        <v>133</v>
      </c>
      <c r="F859" s="81" t="s">
        <v>1033</v>
      </c>
      <c r="G859" s="82" t="s">
        <v>2713</v>
      </c>
      <c r="H859" s="82"/>
    </row>
    <row r="860" spans="3:8" x14ac:dyDescent="0.25">
      <c r="C860" s="83"/>
      <c r="D860" s="82"/>
      <c r="E860" s="81">
        <v>221</v>
      </c>
      <c r="F860" s="81" t="s">
        <v>1034</v>
      </c>
      <c r="G860" s="82" t="s">
        <v>2714</v>
      </c>
      <c r="H860" s="82"/>
    </row>
    <row r="861" spans="3:8" x14ac:dyDescent="0.25">
      <c r="C861" s="83"/>
      <c r="D861" s="82"/>
      <c r="E861" s="81">
        <v>222</v>
      </c>
      <c r="F861" s="81" t="s">
        <v>1035</v>
      </c>
      <c r="G861" s="82" t="s">
        <v>2715</v>
      </c>
      <c r="H861" s="82"/>
    </row>
    <row r="862" spans="3:8" x14ac:dyDescent="0.25">
      <c r="C862" s="83"/>
      <c r="D862" s="82"/>
      <c r="E862" s="81">
        <v>223</v>
      </c>
      <c r="F862" s="81" t="s">
        <v>1036</v>
      </c>
      <c r="G862" s="82" t="s">
        <v>2716</v>
      </c>
      <c r="H862" s="82"/>
    </row>
    <row r="863" spans="3:8" x14ac:dyDescent="0.25">
      <c r="C863" s="83"/>
      <c r="D863" s="82"/>
      <c r="E863" s="81">
        <v>224</v>
      </c>
      <c r="F863" s="81" t="s">
        <v>1037</v>
      </c>
      <c r="G863" s="82" t="s">
        <v>2717</v>
      </c>
      <c r="H863" s="82"/>
    </row>
    <row r="864" spans="3:8" x14ac:dyDescent="0.25">
      <c r="C864" s="83"/>
      <c r="D864" s="82"/>
      <c r="E864" s="81">
        <v>235</v>
      </c>
      <c r="F864" s="81" t="s">
        <v>1038</v>
      </c>
      <c r="G864" s="82" t="s">
        <v>2718</v>
      </c>
      <c r="H864" s="82"/>
    </row>
    <row r="865" spans="3:8" x14ac:dyDescent="0.25">
      <c r="C865" s="83"/>
      <c r="D865" s="82"/>
      <c r="E865" s="81">
        <v>779</v>
      </c>
      <c r="F865" s="81" t="s">
        <v>1039</v>
      </c>
      <c r="G865" s="82" t="s">
        <v>2719</v>
      </c>
      <c r="H865" s="82"/>
    </row>
    <row r="866" spans="3:8" x14ac:dyDescent="0.25">
      <c r="C866" s="83"/>
      <c r="D866" s="82"/>
      <c r="E866" s="81">
        <v>1</v>
      </c>
      <c r="F866" s="81" t="s">
        <v>1040</v>
      </c>
      <c r="G866" s="82" t="s">
        <v>2720</v>
      </c>
      <c r="H866" s="82"/>
    </row>
    <row r="867" spans="3:8" x14ac:dyDescent="0.25">
      <c r="C867" s="83"/>
      <c r="D867" s="82"/>
      <c r="E867" s="81">
        <v>89</v>
      </c>
      <c r="F867" s="81" t="s">
        <v>1041</v>
      </c>
      <c r="G867" s="82" t="s">
        <v>2721</v>
      </c>
      <c r="H867" s="82"/>
    </row>
    <row r="868" spans="3:8" x14ac:dyDescent="0.25">
      <c r="C868" s="83"/>
      <c r="D868" s="82"/>
      <c r="E868" s="81">
        <v>90</v>
      </c>
      <c r="F868" s="81" t="s">
        <v>1042</v>
      </c>
      <c r="G868" s="82" t="s">
        <v>2722</v>
      </c>
      <c r="H868" s="82"/>
    </row>
    <row r="869" spans="3:8" x14ac:dyDescent="0.25">
      <c r="C869" s="83"/>
      <c r="D869" s="82"/>
      <c r="E869" s="81">
        <v>91</v>
      </c>
      <c r="F869" s="81" t="s">
        <v>1043</v>
      </c>
      <c r="G869" s="82" t="s">
        <v>2723</v>
      </c>
      <c r="H869" s="82"/>
    </row>
    <row r="870" spans="3:8" x14ac:dyDescent="0.25">
      <c r="C870" s="83"/>
      <c r="D870" s="82"/>
      <c r="E870" s="81">
        <v>177</v>
      </c>
      <c r="F870" s="81" t="s">
        <v>1044</v>
      </c>
      <c r="G870" s="82" t="s">
        <v>2724</v>
      </c>
      <c r="H870" s="82"/>
    </row>
    <row r="871" spans="3:8" x14ac:dyDescent="0.25">
      <c r="C871" s="83"/>
      <c r="D871" s="82"/>
      <c r="E871" s="81">
        <v>221</v>
      </c>
      <c r="F871" s="81" t="s">
        <v>1045</v>
      </c>
      <c r="G871" s="82" t="s">
        <v>2725</v>
      </c>
      <c r="H871" s="82"/>
    </row>
    <row r="872" spans="3:8" x14ac:dyDescent="0.25">
      <c r="C872" s="83"/>
      <c r="D872" s="82"/>
      <c r="E872" s="81">
        <v>265</v>
      </c>
      <c r="F872" s="81" t="s">
        <v>1046</v>
      </c>
      <c r="G872" s="82" t="s">
        <v>2726</v>
      </c>
      <c r="H872" s="82"/>
    </row>
    <row r="873" spans="3:8" x14ac:dyDescent="0.25">
      <c r="C873" s="83"/>
      <c r="D873" s="82"/>
      <c r="E873" s="81">
        <v>456</v>
      </c>
      <c r="F873" s="81" t="s">
        <v>1047</v>
      </c>
      <c r="G873" s="82" t="s">
        <v>2727</v>
      </c>
      <c r="H873" s="82"/>
    </row>
    <row r="874" spans="3:8" x14ac:dyDescent="0.25">
      <c r="C874" s="83"/>
      <c r="D874" s="82"/>
      <c r="E874" s="81">
        <v>457</v>
      </c>
      <c r="F874" s="81" t="s">
        <v>1048</v>
      </c>
      <c r="G874" s="82" t="s">
        <v>2728</v>
      </c>
      <c r="H874" s="82"/>
    </row>
    <row r="875" spans="3:8" x14ac:dyDescent="0.25">
      <c r="C875" s="83"/>
      <c r="D875" s="82"/>
      <c r="E875" s="81">
        <v>500</v>
      </c>
      <c r="F875" s="81" t="s">
        <v>1049</v>
      </c>
      <c r="G875" s="82" t="s">
        <v>2729</v>
      </c>
      <c r="H875" s="82"/>
    </row>
    <row r="876" spans="3:8" x14ac:dyDescent="0.25">
      <c r="C876" s="83"/>
      <c r="D876" s="82"/>
      <c r="E876" s="81">
        <v>505</v>
      </c>
      <c r="F876" s="81" t="s">
        <v>1050</v>
      </c>
      <c r="G876" s="82" t="s">
        <v>2730</v>
      </c>
      <c r="H876" s="82"/>
    </row>
    <row r="877" spans="3:8" x14ac:dyDescent="0.25">
      <c r="C877" s="83"/>
      <c r="D877" s="82"/>
      <c r="E877" s="81">
        <v>632</v>
      </c>
      <c r="F877" s="81" t="s">
        <v>1051</v>
      </c>
      <c r="G877" s="82" t="s">
        <v>2731</v>
      </c>
      <c r="H877" s="82"/>
    </row>
    <row r="878" spans="3:8" x14ac:dyDescent="0.25">
      <c r="C878" s="83"/>
      <c r="D878" s="82"/>
      <c r="E878" s="81">
        <v>691</v>
      </c>
      <c r="F878" s="81" t="s">
        <v>1052</v>
      </c>
      <c r="G878" s="82" t="s">
        <v>2732</v>
      </c>
      <c r="H878" s="82"/>
    </row>
    <row r="879" spans="3:8" x14ac:dyDescent="0.25">
      <c r="C879" s="83"/>
      <c r="D879" s="82"/>
      <c r="E879" s="81">
        <v>692</v>
      </c>
      <c r="F879" s="81" t="s">
        <v>1053</v>
      </c>
      <c r="G879" s="82" t="s">
        <v>2733</v>
      </c>
      <c r="H879" s="82"/>
    </row>
    <row r="880" spans="3:8" x14ac:dyDescent="0.25">
      <c r="C880" s="83"/>
      <c r="D880" s="82"/>
      <c r="E880" s="81">
        <v>735</v>
      </c>
      <c r="F880" s="81" t="s">
        <v>1054</v>
      </c>
      <c r="G880" s="82" t="s">
        <v>2734</v>
      </c>
      <c r="H880" s="82"/>
    </row>
    <row r="881" spans="3:8" x14ac:dyDescent="0.25">
      <c r="C881" s="83"/>
      <c r="D881" s="82"/>
      <c r="E881" s="81">
        <v>779</v>
      </c>
      <c r="F881" s="81" t="s">
        <v>1055</v>
      </c>
      <c r="G881" s="82" t="s">
        <v>2735</v>
      </c>
      <c r="H881" s="82"/>
    </row>
    <row r="882" spans="3:8" x14ac:dyDescent="0.25">
      <c r="C882" s="83"/>
      <c r="D882" s="82"/>
      <c r="E882" s="81">
        <v>1</v>
      </c>
      <c r="F882" s="81" t="s">
        <v>1056</v>
      </c>
      <c r="G882" s="82" t="s">
        <v>2736</v>
      </c>
      <c r="H882" s="82"/>
    </row>
    <row r="883" spans="3:8" x14ac:dyDescent="0.25">
      <c r="C883" s="83"/>
      <c r="D883" s="82"/>
      <c r="E883" s="81">
        <v>2</v>
      </c>
      <c r="F883" s="81" t="s">
        <v>1057</v>
      </c>
      <c r="G883" s="82" t="s">
        <v>2737</v>
      </c>
      <c r="H883" s="82"/>
    </row>
    <row r="884" spans="3:8" x14ac:dyDescent="0.25">
      <c r="C884" s="83"/>
      <c r="D884" s="82"/>
      <c r="E884" s="81">
        <v>89</v>
      </c>
      <c r="F884" s="81" t="s">
        <v>1058</v>
      </c>
      <c r="G884" s="82" t="s">
        <v>2738</v>
      </c>
      <c r="H884" s="82"/>
    </row>
    <row r="885" spans="3:8" x14ac:dyDescent="0.25">
      <c r="C885" s="83"/>
      <c r="D885" s="82"/>
      <c r="E885" s="81">
        <v>90</v>
      </c>
      <c r="F885" s="81" t="s">
        <v>1059</v>
      </c>
      <c r="G885" s="82" t="s">
        <v>2739</v>
      </c>
      <c r="H885" s="82"/>
    </row>
    <row r="886" spans="3:8" x14ac:dyDescent="0.25">
      <c r="C886" s="83"/>
      <c r="D886" s="82"/>
      <c r="E886" s="81">
        <v>501</v>
      </c>
      <c r="F886" s="81" t="s">
        <v>1060</v>
      </c>
      <c r="G886" s="82" t="s">
        <v>2740</v>
      </c>
      <c r="H886" s="82"/>
    </row>
    <row r="887" spans="3:8" x14ac:dyDescent="0.25">
      <c r="C887" s="83"/>
      <c r="D887" s="82"/>
      <c r="E887" s="81">
        <v>5</v>
      </c>
      <c r="F887" s="81" t="s">
        <v>1061</v>
      </c>
      <c r="G887" s="82" t="s">
        <v>2741</v>
      </c>
      <c r="H887" s="82"/>
    </row>
    <row r="888" spans="3:8" x14ac:dyDescent="0.25">
      <c r="C888" s="83"/>
      <c r="D888" s="82"/>
      <c r="E888" s="81">
        <v>9</v>
      </c>
      <c r="F888" s="81" t="s">
        <v>1062</v>
      </c>
      <c r="G888" s="82" t="s">
        <v>2742</v>
      </c>
      <c r="H888" s="82"/>
    </row>
    <row r="889" spans="3:8" x14ac:dyDescent="0.25">
      <c r="C889" s="83"/>
      <c r="D889" s="82"/>
      <c r="E889" s="81">
        <v>1</v>
      </c>
      <c r="F889" s="81" t="s">
        <v>1063</v>
      </c>
      <c r="G889" s="82" t="s">
        <v>2743</v>
      </c>
      <c r="H889" s="82"/>
    </row>
    <row r="890" spans="3:8" x14ac:dyDescent="0.25">
      <c r="C890" s="83"/>
      <c r="D890" s="82"/>
      <c r="E890" s="81">
        <v>2</v>
      </c>
      <c r="F890" s="81" t="s">
        <v>1064</v>
      </c>
      <c r="G890" s="82" t="s">
        <v>2744</v>
      </c>
      <c r="H890" s="82"/>
    </row>
    <row r="891" spans="3:8" x14ac:dyDescent="0.25">
      <c r="C891" s="83"/>
      <c r="D891" s="82"/>
      <c r="E891" s="81">
        <v>3</v>
      </c>
      <c r="F891" s="81" t="s">
        <v>1065</v>
      </c>
      <c r="G891" s="82" t="s">
        <v>2745</v>
      </c>
      <c r="H891" s="82"/>
    </row>
    <row r="892" spans="3:8" x14ac:dyDescent="0.25">
      <c r="C892" s="83"/>
      <c r="D892" s="82"/>
      <c r="E892" s="81">
        <v>4</v>
      </c>
      <c r="F892" s="81" t="s">
        <v>1066</v>
      </c>
      <c r="G892" s="82" t="s">
        <v>2746</v>
      </c>
      <c r="H892" s="82"/>
    </row>
    <row r="893" spans="3:8" x14ac:dyDescent="0.25">
      <c r="C893" s="83"/>
      <c r="D893" s="82"/>
      <c r="E893" s="81">
        <v>5</v>
      </c>
      <c r="F893" s="81" t="s">
        <v>1067</v>
      </c>
      <c r="G893" s="82" t="s">
        <v>2747</v>
      </c>
      <c r="H893" s="82"/>
    </row>
    <row r="894" spans="3:8" x14ac:dyDescent="0.25">
      <c r="C894" s="83"/>
      <c r="D894" s="82"/>
      <c r="E894" s="81">
        <v>6</v>
      </c>
      <c r="F894" s="81" t="s">
        <v>1068</v>
      </c>
      <c r="G894" s="82" t="s">
        <v>2748</v>
      </c>
      <c r="H894" s="82"/>
    </row>
    <row r="895" spans="3:8" x14ac:dyDescent="0.25">
      <c r="C895" s="83"/>
      <c r="D895" s="82"/>
      <c r="E895" s="81">
        <v>45</v>
      </c>
      <c r="F895" s="81" t="s">
        <v>830</v>
      </c>
      <c r="G895" s="82" t="s">
        <v>2749</v>
      </c>
      <c r="H895" s="82"/>
    </row>
    <row r="896" spans="3:8" x14ac:dyDescent="0.25">
      <c r="C896" s="83"/>
      <c r="D896" s="82"/>
      <c r="E896" s="81">
        <v>46</v>
      </c>
      <c r="F896" s="81" t="s">
        <v>1069</v>
      </c>
      <c r="G896" s="82" t="s">
        <v>2750</v>
      </c>
      <c r="H896" s="82"/>
    </row>
    <row r="897" spans="3:8" x14ac:dyDescent="0.25">
      <c r="C897" s="83"/>
      <c r="D897" s="82"/>
      <c r="E897" s="81">
        <v>89</v>
      </c>
      <c r="F897" s="81" t="s">
        <v>1070</v>
      </c>
      <c r="G897" s="82" t="s">
        <v>2751</v>
      </c>
      <c r="H897" s="82"/>
    </row>
    <row r="898" spans="3:8" x14ac:dyDescent="0.25">
      <c r="C898" s="83"/>
      <c r="D898" s="82"/>
      <c r="E898" s="81">
        <v>90</v>
      </c>
      <c r="F898" s="81" t="s">
        <v>1071</v>
      </c>
      <c r="G898" s="82" t="s">
        <v>2752</v>
      </c>
      <c r="H898" s="82"/>
    </row>
    <row r="899" spans="3:8" x14ac:dyDescent="0.25">
      <c r="C899" s="83"/>
      <c r="D899" s="82"/>
      <c r="E899" s="81">
        <v>92</v>
      </c>
      <c r="F899" s="81" t="s">
        <v>1072</v>
      </c>
      <c r="G899" s="82" t="s">
        <v>2753</v>
      </c>
      <c r="H899" s="82"/>
    </row>
    <row r="900" spans="3:8" x14ac:dyDescent="0.25">
      <c r="C900" s="83"/>
      <c r="D900" s="82"/>
      <c r="E900" s="81">
        <v>93</v>
      </c>
      <c r="F900" s="81" t="s">
        <v>1073</v>
      </c>
      <c r="G900" s="82" t="s">
        <v>2754</v>
      </c>
      <c r="H900" s="82"/>
    </row>
    <row r="901" spans="3:8" x14ac:dyDescent="0.25">
      <c r="C901" s="83"/>
      <c r="D901" s="82"/>
      <c r="E901" s="81">
        <v>177</v>
      </c>
      <c r="F901" s="81" t="s">
        <v>1074</v>
      </c>
      <c r="G901" s="82" t="s">
        <v>2755</v>
      </c>
      <c r="H901" s="82"/>
    </row>
    <row r="902" spans="3:8" x14ac:dyDescent="0.25">
      <c r="C902" s="83"/>
      <c r="D902" s="82"/>
      <c r="E902" s="81">
        <v>178</v>
      </c>
      <c r="F902" s="81" t="s">
        <v>1075</v>
      </c>
      <c r="G902" s="82" t="s">
        <v>2756</v>
      </c>
      <c r="H902" s="82"/>
    </row>
    <row r="903" spans="3:8" x14ac:dyDescent="0.25">
      <c r="C903" s="83"/>
      <c r="D903" s="82"/>
      <c r="E903" s="81">
        <v>179</v>
      </c>
      <c r="F903" s="81" t="s">
        <v>1076</v>
      </c>
      <c r="G903" s="82" t="s">
        <v>2757</v>
      </c>
      <c r="H903" s="82"/>
    </row>
    <row r="904" spans="3:8" x14ac:dyDescent="0.25">
      <c r="C904" s="83"/>
      <c r="D904" s="82"/>
      <c r="E904" s="81">
        <v>221</v>
      </c>
      <c r="F904" s="81" t="s">
        <v>1077</v>
      </c>
      <c r="G904" s="82" t="s">
        <v>2758</v>
      </c>
      <c r="H904" s="82"/>
    </row>
    <row r="905" spans="3:8" x14ac:dyDescent="0.25">
      <c r="C905" s="83"/>
      <c r="D905" s="82"/>
      <c r="E905" s="81">
        <v>270</v>
      </c>
      <c r="F905" s="81" t="s">
        <v>1078</v>
      </c>
      <c r="G905" s="82" t="s">
        <v>2759</v>
      </c>
      <c r="H905" s="82"/>
    </row>
    <row r="906" spans="3:8" x14ac:dyDescent="0.25">
      <c r="C906" s="83"/>
      <c r="D906" s="82"/>
      <c r="E906" s="81">
        <v>353</v>
      </c>
      <c r="F906" s="81" t="s">
        <v>1079</v>
      </c>
      <c r="G906" s="82" t="s">
        <v>2760</v>
      </c>
      <c r="H906" s="82"/>
    </row>
    <row r="907" spans="3:8" x14ac:dyDescent="0.25">
      <c r="C907" s="83"/>
      <c r="D907" s="82"/>
      <c r="E907" s="81">
        <v>354</v>
      </c>
      <c r="F907" s="81" t="s">
        <v>1080</v>
      </c>
      <c r="G907" s="82" t="s">
        <v>2761</v>
      </c>
      <c r="H907" s="82"/>
    </row>
    <row r="908" spans="3:8" x14ac:dyDescent="0.25">
      <c r="C908" s="83"/>
      <c r="D908" s="82"/>
      <c r="E908" s="81">
        <v>500</v>
      </c>
      <c r="F908" s="81" t="s">
        <v>1081</v>
      </c>
      <c r="G908" s="82" t="s">
        <v>2762</v>
      </c>
      <c r="H908" s="82"/>
    </row>
    <row r="909" spans="3:8" x14ac:dyDescent="0.25">
      <c r="C909" s="83"/>
      <c r="D909" s="82"/>
      <c r="E909" s="81">
        <v>501</v>
      </c>
      <c r="F909" s="81" t="s">
        <v>1082</v>
      </c>
      <c r="G909" s="82" t="s">
        <v>2763</v>
      </c>
      <c r="H909" s="82"/>
    </row>
    <row r="910" spans="3:8" x14ac:dyDescent="0.25">
      <c r="C910" s="83"/>
      <c r="D910" s="82"/>
      <c r="E910" s="81">
        <v>502</v>
      </c>
      <c r="F910" s="81" t="s">
        <v>1083</v>
      </c>
      <c r="G910" s="82" t="s">
        <v>2764</v>
      </c>
      <c r="H910" s="82"/>
    </row>
    <row r="911" spans="3:8" x14ac:dyDescent="0.25">
      <c r="C911" s="83"/>
      <c r="D911" s="82"/>
      <c r="E911" s="81">
        <v>544</v>
      </c>
      <c r="F911" s="81" t="s">
        <v>1084</v>
      </c>
      <c r="G911" s="82" t="s">
        <v>2765</v>
      </c>
      <c r="H911" s="82"/>
    </row>
    <row r="912" spans="3:8" x14ac:dyDescent="0.25">
      <c r="C912" s="83"/>
      <c r="D912" s="82"/>
      <c r="E912" s="81">
        <v>633</v>
      </c>
      <c r="F912" s="81" t="s">
        <v>1085</v>
      </c>
      <c r="G912" s="82" t="s">
        <v>2766</v>
      </c>
      <c r="H912" s="82"/>
    </row>
    <row r="913" spans="3:8" x14ac:dyDescent="0.25">
      <c r="C913" s="83"/>
      <c r="D913" s="82"/>
      <c r="E913" s="81">
        <v>634</v>
      </c>
      <c r="F913" s="81" t="s">
        <v>1086</v>
      </c>
      <c r="G913" s="82" t="s">
        <v>2767</v>
      </c>
      <c r="H913" s="82"/>
    </row>
    <row r="914" spans="3:8" x14ac:dyDescent="0.25">
      <c r="C914" s="83"/>
      <c r="D914" s="82"/>
      <c r="E914" s="81">
        <v>635</v>
      </c>
      <c r="F914" s="81" t="s">
        <v>1087</v>
      </c>
      <c r="G914" s="82" t="s">
        <v>2768</v>
      </c>
      <c r="H914" s="82"/>
    </row>
    <row r="915" spans="3:8" x14ac:dyDescent="0.25">
      <c r="C915" s="83"/>
      <c r="D915" s="82"/>
      <c r="E915" s="81">
        <v>779</v>
      </c>
      <c r="F915" s="81" t="s">
        <v>1088</v>
      </c>
      <c r="G915" s="82" t="s">
        <v>2769</v>
      </c>
      <c r="H915" s="82"/>
    </row>
    <row r="916" spans="3:8" x14ac:dyDescent="0.25">
      <c r="C916" s="83"/>
      <c r="D916" s="82"/>
      <c r="E916" s="81">
        <v>780</v>
      </c>
      <c r="F916" s="81" t="s">
        <v>1089</v>
      </c>
      <c r="G916" s="82" t="s">
        <v>2770</v>
      </c>
      <c r="H916" s="82"/>
    </row>
    <row r="917" spans="3:8" x14ac:dyDescent="0.25">
      <c r="C917" s="83"/>
      <c r="D917" s="82"/>
      <c r="E917" s="81">
        <v>781</v>
      </c>
      <c r="F917" s="81" t="s">
        <v>1090</v>
      </c>
      <c r="G917" s="82" t="s">
        <v>2771</v>
      </c>
      <c r="H917" s="82"/>
    </row>
    <row r="918" spans="3:8" x14ac:dyDescent="0.25">
      <c r="C918" s="83"/>
      <c r="D918" s="82"/>
      <c r="E918" s="81">
        <v>785</v>
      </c>
      <c r="F918" s="81" t="s">
        <v>1091</v>
      </c>
      <c r="G918" s="82" t="s">
        <v>2772</v>
      </c>
      <c r="H918" s="82"/>
    </row>
    <row r="919" spans="3:8" x14ac:dyDescent="0.25">
      <c r="C919" s="83"/>
      <c r="D919" s="82"/>
      <c r="E919" s="81">
        <v>1</v>
      </c>
      <c r="F919" s="81" t="s">
        <v>1092</v>
      </c>
      <c r="G919" s="82" t="s">
        <v>2773</v>
      </c>
      <c r="H919" s="82"/>
    </row>
    <row r="920" spans="3:8" x14ac:dyDescent="0.25">
      <c r="C920" s="83"/>
      <c r="D920" s="82"/>
      <c r="E920" s="81">
        <v>89</v>
      </c>
      <c r="F920" s="81" t="s">
        <v>1093</v>
      </c>
      <c r="G920" s="82" t="s">
        <v>2774</v>
      </c>
      <c r="H920" s="82"/>
    </row>
    <row r="921" spans="3:8" x14ac:dyDescent="0.25">
      <c r="C921" s="83"/>
      <c r="D921" s="82"/>
      <c r="E921" s="81">
        <v>90</v>
      </c>
      <c r="F921" s="81" t="s">
        <v>1094</v>
      </c>
      <c r="G921" s="82" t="s">
        <v>2775</v>
      </c>
      <c r="H921" s="82"/>
    </row>
    <row r="922" spans="3:8" x14ac:dyDescent="0.25">
      <c r="C922" s="83"/>
      <c r="D922" s="82"/>
      <c r="E922" s="81">
        <v>91</v>
      </c>
      <c r="F922" s="81" t="s">
        <v>1095</v>
      </c>
      <c r="G922" s="82" t="s">
        <v>2776</v>
      </c>
      <c r="H922" s="82"/>
    </row>
    <row r="923" spans="3:8" x14ac:dyDescent="0.25">
      <c r="C923" s="83"/>
      <c r="D923" s="82"/>
      <c r="E923" s="81">
        <v>133</v>
      </c>
      <c r="F923" s="81" t="s">
        <v>1096</v>
      </c>
      <c r="G923" s="82" t="s">
        <v>2777</v>
      </c>
      <c r="H923" s="82"/>
    </row>
    <row r="924" spans="3:8" x14ac:dyDescent="0.25">
      <c r="C924" s="83"/>
      <c r="D924" s="82"/>
      <c r="E924" s="81">
        <v>177</v>
      </c>
      <c r="F924" s="81" t="s">
        <v>1097</v>
      </c>
      <c r="G924" s="82" t="s">
        <v>2778</v>
      </c>
      <c r="H924" s="82"/>
    </row>
    <row r="925" spans="3:8" x14ac:dyDescent="0.25">
      <c r="C925" s="83"/>
      <c r="D925" s="82"/>
      <c r="E925" s="81">
        <v>178</v>
      </c>
      <c r="F925" s="81" t="s">
        <v>1098</v>
      </c>
      <c r="G925" s="82" t="s">
        <v>2779</v>
      </c>
      <c r="H925" s="82"/>
    </row>
    <row r="926" spans="3:8" x14ac:dyDescent="0.25">
      <c r="C926" s="83"/>
      <c r="D926" s="82"/>
      <c r="E926" s="81">
        <v>221</v>
      </c>
      <c r="F926" s="81" t="s">
        <v>1099</v>
      </c>
      <c r="G926" s="82" t="s">
        <v>2780</v>
      </c>
      <c r="H926" s="82"/>
    </row>
    <row r="927" spans="3:8" x14ac:dyDescent="0.25">
      <c r="C927" s="83"/>
      <c r="D927" s="82"/>
      <c r="E927" s="81">
        <v>222</v>
      </c>
      <c r="F927" s="81" t="s">
        <v>1100</v>
      </c>
      <c r="G927" s="82" t="s">
        <v>2781</v>
      </c>
      <c r="H927" s="82"/>
    </row>
    <row r="928" spans="3:8" x14ac:dyDescent="0.25">
      <c r="C928" s="83"/>
      <c r="D928" s="82"/>
      <c r="E928" s="81">
        <v>223</v>
      </c>
      <c r="F928" s="81" t="s">
        <v>1101</v>
      </c>
      <c r="G928" s="82" t="s">
        <v>2782</v>
      </c>
      <c r="H928" s="82"/>
    </row>
    <row r="929" spans="3:8" x14ac:dyDescent="0.25">
      <c r="C929" s="83"/>
      <c r="D929" s="82"/>
      <c r="E929" s="81">
        <v>353</v>
      </c>
      <c r="F929" s="81" t="s">
        <v>1102</v>
      </c>
      <c r="G929" s="82" t="s">
        <v>2783</v>
      </c>
      <c r="H929" s="82"/>
    </row>
    <row r="930" spans="3:8" x14ac:dyDescent="0.25">
      <c r="C930" s="83"/>
      <c r="D930" s="82"/>
      <c r="E930" s="81">
        <v>354</v>
      </c>
      <c r="F930" s="81" t="s">
        <v>1103</v>
      </c>
      <c r="G930" s="82" t="s">
        <v>2784</v>
      </c>
      <c r="H930" s="82"/>
    </row>
    <row r="931" spans="3:8" x14ac:dyDescent="0.25">
      <c r="C931" s="83"/>
      <c r="D931" s="82"/>
      <c r="E931" s="81">
        <v>456</v>
      </c>
      <c r="F931" s="81" t="s">
        <v>1104</v>
      </c>
      <c r="G931" s="82" t="s">
        <v>2785</v>
      </c>
      <c r="H931" s="82"/>
    </row>
    <row r="932" spans="3:8" x14ac:dyDescent="0.25">
      <c r="C932" s="83"/>
      <c r="D932" s="82"/>
      <c r="E932" s="81">
        <v>457</v>
      </c>
      <c r="F932" s="81" t="s">
        <v>1105</v>
      </c>
      <c r="G932" s="82" t="s">
        <v>2786</v>
      </c>
      <c r="H932" s="82"/>
    </row>
    <row r="933" spans="3:8" x14ac:dyDescent="0.25">
      <c r="C933" s="83"/>
      <c r="D933" s="82"/>
      <c r="E933" s="81">
        <v>691</v>
      </c>
      <c r="F933" s="81" t="s">
        <v>1106</v>
      </c>
      <c r="G933" s="82" t="s">
        <v>2787</v>
      </c>
      <c r="H933" s="82"/>
    </row>
    <row r="934" spans="3:8" x14ac:dyDescent="0.25">
      <c r="C934" s="83"/>
      <c r="D934" s="82"/>
      <c r="E934" s="81">
        <v>705</v>
      </c>
      <c r="F934" s="81" t="s">
        <v>1107</v>
      </c>
      <c r="G934" s="82" t="s">
        <v>2788</v>
      </c>
      <c r="H934" s="82"/>
    </row>
    <row r="935" spans="3:8" x14ac:dyDescent="0.25">
      <c r="C935" s="83"/>
      <c r="D935" s="82"/>
      <c r="E935" s="81">
        <v>1</v>
      </c>
      <c r="F935" s="81" t="s">
        <v>1108</v>
      </c>
      <c r="G935" s="82" t="s">
        <v>2789</v>
      </c>
      <c r="H935" s="82"/>
    </row>
    <row r="936" spans="3:8" x14ac:dyDescent="0.25">
      <c r="C936" s="83"/>
      <c r="D936" s="82"/>
      <c r="E936" s="81">
        <v>2</v>
      </c>
      <c r="F936" s="81" t="s">
        <v>1109</v>
      </c>
      <c r="G936" s="82" t="s">
        <v>2790</v>
      </c>
      <c r="H936" s="82"/>
    </row>
    <row r="937" spans="3:8" x14ac:dyDescent="0.25">
      <c r="C937" s="83"/>
      <c r="D937" s="82"/>
      <c r="E937" s="81">
        <v>45</v>
      </c>
      <c r="F937" s="81" t="s">
        <v>1110</v>
      </c>
      <c r="G937" s="82" t="s">
        <v>2791</v>
      </c>
      <c r="H937" s="82"/>
    </row>
    <row r="938" spans="3:8" x14ac:dyDescent="0.25">
      <c r="C938" s="83"/>
      <c r="D938" s="82"/>
      <c r="E938" s="81">
        <v>89</v>
      </c>
      <c r="F938" s="81" t="s">
        <v>1111</v>
      </c>
      <c r="G938" s="82" t="s">
        <v>2792</v>
      </c>
      <c r="H938" s="82"/>
    </row>
    <row r="939" spans="3:8" x14ac:dyDescent="0.25">
      <c r="C939" s="83"/>
      <c r="D939" s="82"/>
      <c r="E939" s="81">
        <v>90</v>
      </c>
      <c r="F939" s="81" t="s">
        <v>1112</v>
      </c>
      <c r="G939" s="82" t="s">
        <v>2793</v>
      </c>
      <c r="H939" s="82"/>
    </row>
    <row r="940" spans="3:8" x14ac:dyDescent="0.25">
      <c r="C940" s="83"/>
      <c r="D940" s="82"/>
      <c r="E940" s="81">
        <v>91</v>
      </c>
      <c r="F940" s="81" t="s">
        <v>1113</v>
      </c>
      <c r="G940" s="82" t="s">
        <v>2794</v>
      </c>
      <c r="H940" s="82"/>
    </row>
    <row r="941" spans="3:8" x14ac:dyDescent="0.25">
      <c r="C941" s="83"/>
      <c r="D941" s="82"/>
      <c r="E941" s="81">
        <v>92</v>
      </c>
      <c r="F941" s="81" t="s">
        <v>1114</v>
      </c>
      <c r="G941" s="82" t="s">
        <v>2795</v>
      </c>
      <c r="H941" s="82"/>
    </row>
    <row r="942" spans="3:8" x14ac:dyDescent="0.25">
      <c r="C942" s="83"/>
      <c r="D942" s="82"/>
      <c r="E942" s="81">
        <v>93</v>
      </c>
      <c r="F942" s="81" t="s">
        <v>1115</v>
      </c>
      <c r="G942" s="82" t="s">
        <v>2796</v>
      </c>
      <c r="H942" s="82"/>
    </row>
    <row r="943" spans="3:8" x14ac:dyDescent="0.25">
      <c r="C943" s="83"/>
      <c r="D943" s="82"/>
      <c r="E943" s="81">
        <v>94</v>
      </c>
      <c r="F943" s="81" t="s">
        <v>1116</v>
      </c>
      <c r="G943" s="82" t="s">
        <v>2797</v>
      </c>
      <c r="H943" s="82"/>
    </row>
    <row r="944" spans="3:8" x14ac:dyDescent="0.25">
      <c r="C944" s="83"/>
      <c r="D944" s="82"/>
      <c r="E944" s="81">
        <v>95</v>
      </c>
      <c r="F944" s="81" t="s">
        <v>1117</v>
      </c>
      <c r="G944" s="82" t="s">
        <v>2798</v>
      </c>
      <c r="H944" s="82"/>
    </row>
    <row r="945" spans="3:8" x14ac:dyDescent="0.25">
      <c r="C945" s="83"/>
      <c r="D945" s="82"/>
      <c r="E945" s="81">
        <v>96</v>
      </c>
      <c r="F945" s="81" t="s">
        <v>1118</v>
      </c>
      <c r="G945" s="82" t="s">
        <v>2799</v>
      </c>
      <c r="H945" s="82"/>
    </row>
    <row r="946" spans="3:8" x14ac:dyDescent="0.25">
      <c r="C946" s="83"/>
      <c r="D946" s="82"/>
      <c r="E946" s="81">
        <v>97</v>
      </c>
      <c r="F946" s="81" t="s">
        <v>1119</v>
      </c>
      <c r="G946" s="82" t="s">
        <v>2800</v>
      </c>
      <c r="H946" s="82"/>
    </row>
    <row r="947" spans="3:8" x14ac:dyDescent="0.25">
      <c r="C947" s="83"/>
      <c r="D947" s="82"/>
      <c r="E947" s="81">
        <v>98</v>
      </c>
      <c r="F947" s="81" t="s">
        <v>1120</v>
      </c>
      <c r="G947" s="82" t="s">
        <v>2801</v>
      </c>
      <c r="H947" s="82"/>
    </row>
    <row r="948" spans="3:8" x14ac:dyDescent="0.25">
      <c r="C948" s="83"/>
      <c r="D948" s="82"/>
      <c r="E948" s="81">
        <v>221</v>
      </c>
      <c r="F948" s="81" t="s">
        <v>1121</v>
      </c>
      <c r="G948" s="82" t="s">
        <v>2802</v>
      </c>
      <c r="H948" s="82"/>
    </row>
    <row r="949" spans="3:8" x14ac:dyDescent="0.25">
      <c r="C949" s="83"/>
      <c r="D949" s="82"/>
      <c r="E949" s="81">
        <v>222</v>
      </c>
      <c r="F949" s="81" t="s">
        <v>1122</v>
      </c>
      <c r="G949" s="82" t="s">
        <v>2803</v>
      </c>
      <c r="H949" s="82"/>
    </row>
    <row r="950" spans="3:8" x14ac:dyDescent="0.25">
      <c r="C950" s="83"/>
      <c r="D950" s="82"/>
      <c r="E950" s="81">
        <v>456</v>
      </c>
      <c r="F950" s="81" t="s">
        <v>1123</v>
      </c>
      <c r="G950" s="82" t="s">
        <v>2804</v>
      </c>
      <c r="H950" s="82"/>
    </row>
    <row r="951" spans="3:8" x14ac:dyDescent="0.25">
      <c r="C951" s="83"/>
      <c r="D951" s="82"/>
      <c r="E951" s="81">
        <v>632</v>
      </c>
      <c r="F951" s="81" t="s">
        <v>1124</v>
      </c>
      <c r="G951" s="82" t="s">
        <v>2805</v>
      </c>
      <c r="H951" s="82"/>
    </row>
    <row r="952" spans="3:8" x14ac:dyDescent="0.25">
      <c r="C952" s="83"/>
      <c r="D952" s="82"/>
      <c r="E952" s="81">
        <v>691</v>
      </c>
      <c r="F952" s="81" t="s">
        <v>1125</v>
      </c>
      <c r="G952" s="82" t="s">
        <v>2806</v>
      </c>
      <c r="H952" s="82"/>
    </row>
    <row r="953" spans="3:8" x14ac:dyDescent="0.25">
      <c r="C953" s="83"/>
      <c r="D953" s="82"/>
      <c r="E953" s="81">
        <v>692</v>
      </c>
      <c r="F953" s="81" t="s">
        <v>1126</v>
      </c>
      <c r="G953" s="82" t="s">
        <v>2807</v>
      </c>
      <c r="H953" s="82"/>
    </row>
    <row r="954" spans="3:8" x14ac:dyDescent="0.25">
      <c r="C954" s="83"/>
      <c r="D954" s="82"/>
      <c r="E954" s="81">
        <v>695</v>
      </c>
      <c r="F954" s="81" t="s">
        <v>1127</v>
      </c>
      <c r="G954" s="82" t="s">
        <v>2808</v>
      </c>
      <c r="H954" s="82"/>
    </row>
    <row r="955" spans="3:8" x14ac:dyDescent="0.25">
      <c r="C955" s="83"/>
      <c r="D955" s="82"/>
      <c r="E955" s="81">
        <v>700</v>
      </c>
      <c r="F955" s="81" t="s">
        <v>1128</v>
      </c>
      <c r="G955" s="82" t="s">
        <v>2809</v>
      </c>
      <c r="H955" s="82"/>
    </row>
    <row r="956" spans="3:8" x14ac:dyDescent="0.25">
      <c r="C956" s="83"/>
      <c r="D956" s="82"/>
      <c r="E956" s="81">
        <v>779</v>
      </c>
      <c r="F956" s="81" t="s">
        <v>1129</v>
      </c>
      <c r="G956" s="82" t="s">
        <v>2810</v>
      </c>
      <c r="H956" s="82"/>
    </row>
    <row r="957" spans="3:8" x14ac:dyDescent="0.25">
      <c r="C957" s="83"/>
      <c r="D957" s="82"/>
      <c r="E957" s="81">
        <v>780</v>
      </c>
      <c r="F957" s="81" t="s">
        <v>1130</v>
      </c>
      <c r="G957" s="82" t="s">
        <v>2811</v>
      </c>
      <c r="H957" s="82"/>
    </row>
    <row r="958" spans="3:8" x14ac:dyDescent="0.25">
      <c r="C958" s="83"/>
      <c r="D958" s="82"/>
      <c r="E958" s="81">
        <v>781</v>
      </c>
      <c r="F958" s="81" t="s">
        <v>1131</v>
      </c>
      <c r="G958" s="82" t="s">
        <v>2812</v>
      </c>
      <c r="H958" s="82"/>
    </row>
    <row r="959" spans="3:8" x14ac:dyDescent="0.25">
      <c r="C959" s="83"/>
      <c r="D959" s="82"/>
      <c r="E959" s="81">
        <v>782</v>
      </c>
      <c r="F959" s="81" t="s">
        <v>1132</v>
      </c>
      <c r="G959" s="82" t="s">
        <v>2813</v>
      </c>
      <c r="H959" s="82"/>
    </row>
    <row r="960" spans="3:8" x14ac:dyDescent="0.25">
      <c r="C960" s="83"/>
      <c r="D960" s="82"/>
      <c r="E960" s="81">
        <v>783</v>
      </c>
      <c r="F960" s="81" t="s">
        <v>1133</v>
      </c>
      <c r="G960" s="82" t="s">
        <v>2814</v>
      </c>
      <c r="H960" s="82"/>
    </row>
    <row r="961" spans="3:8" x14ac:dyDescent="0.25">
      <c r="C961" s="83"/>
      <c r="D961" s="82"/>
      <c r="E961" s="81">
        <v>784</v>
      </c>
      <c r="F961" s="81" t="s">
        <v>1134</v>
      </c>
      <c r="G961" s="82" t="s">
        <v>2815</v>
      </c>
      <c r="H961" s="82"/>
    </row>
    <row r="962" spans="3:8" x14ac:dyDescent="0.25">
      <c r="C962" s="83"/>
      <c r="D962" s="82"/>
      <c r="E962" s="81">
        <v>867</v>
      </c>
      <c r="F962" s="81" t="s">
        <v>1135</v>
      </c>
      <c r="G962" s="82" t="s">
        <v>2816</v>
      </c>
      <c r="H962" s="82"/>
    </row>
    <row r="963" spans="3:8" x14ac:dyDescent="0.25">
      <c r="C963" s="83"/>
      <c r="D963" s="82"/>
      <c r="E963" s="81">
        <v>177</v>
      </c>
      <c r="F963" s="81" t="s">
        <v>1136</v>
      </c>
      <c r="G963" s="82" t="s">
        <v>2817</v>
      </c>
      <c r="H963" s="82"/>
    </row>
    <row r="964" spans="3:8" x14ac:dyDescent="0.25">
      <c r="C964" s="83"/>
      <c r="D964" s="82"/>
      <c r="E964" s="81">
        <v>867</v>
      </c>
      <c r="F964" s="81" t="s">
        <v>1137</v>
      </c>
      <c r="G964" s="82" t="s">
        <v>2818</v>
      </c>
      <c r="H964" s="82"/>
    </row>
    <row r="965" spans="3:8" x14ac:dyDescent="0.25">
      <c r="C965" s="83"/>
      <c r="D965" s="82"/>
      <c r="E965" s="81">
        <v>868</v>
      </c>
      <c r="F965" s="81" t="s">
        <v>1138</v>
      </c>
      <c r="G965" s="82" t="s">
        <v>2819</v>
      </c>
      <c r="H965" s="82"/>
    </row>
    <row r="966" spans="3:8" x14ac:dyDescent="0.25">
      <c r="C966" s="83"/>
      <c r="D966" s="82"/>
      <c r="E966" s="81">
        <v>900</v>
      </c>
      <c r="F966" s="81" t="s">
        <v>1139</v>
      </c>
      <c r="G966" s="82" t="s">
        <v>2820</v>
      </c>
      <c r="H966" s="82"/>
    </row>
    <row r="967" spans="3:8" x14ac:dyDescent="0.25">
      <c r="C967" s="83"/>
      <c r="D967" s="82"/>
      <c r="E967" s="81">
        <v>89</v>
      </c>
      <c r="F967" s="81" t="s">
        <v>1140</v>
      </c>
      <c r="G967" s="82" t="s">
        <v>2821</v>
      </c>
      <c r="H967" s="82"/>
    </row>
    <row r="968" spans="3:8" x14ac:dyDescent="0.25">
      <c r="C968" s="83"/>
      <c r="D968" s="82"/>
      <c r="E968" s="81">
        <v>133</v>
      </c>
      <c r="F968" s="81" t="s">
        <v>1141</v>
      </c>
      <c r="G968" s="82" t="s">
        <v>2822</v>
      </c>
      <c r="H968" s="82"/>
    </row>
    <row r="969" spans="3:8" x14ac:dyDescent="0.25">
      <c r="C969" s="83"/>
      <c r="D969" s="82"/>
      <c r="E969" s="81">
        <v>265</v>
      </c>
      <c r="F969" s="81" t="s">
        <v>1142</v>
      </c>
      <c r="G969" s="82" t="s">
        <v>2823</v>
      </c>
      <c r="H969" s="82"/>
    </row>
    <row r="970" spans="3:8" x14ac:dyDescent="0.25">
      <c r="C970" s="83"/>
      <c r="D970" s="82"/>
      <c r="E970" s="81">
        <v>510</v>
      </c>
      <c r="F970" s="81" t="s">
        <v>1143</v>
      </c>
      <c r="G970" s="82" t="s">
        <v>2824</v>
      </c>
      <c r="H970" s="82"/>
    </row>
    <row r="971" spans="3:8" x14ac:dyDescent="0.25">
      <c r="C971" s="83"/>
      <c r="D971" s="82"/>
      <c r="E971" s="81">
        <v>570</v>
      </c>
      <c r="F971" s="81" t="s">
        <v>1144</v>
      </c>
      <c r="G971" s="82" t="s">
        <v>2825</v>
      </c>
      <c r="H971" s="82"/>
    </row>
    <row r="972" spans="3:8" x14ac:dyDescent="0.25">
      <c r="C972" s="83"/>
      <c r="D972" s="82"/>
      <c r="E972" s="81">
        <v>779</v>
      </c>
      <c r="F972" s="81" t="s">
        <v>1145</v>
      </c>
      <c r="G972" s="82" t="s">
        <v>2826</v>
      </c>
      <c r="H972" s="82"/>
    </row>
    <row r="973" spans="3:8" x14ac:dyDescent="0.25">
      <c r="C973" s="83"/>
      <c r="D973" s="82"/>
      <c r="E973" s="81">
        <v>781</v>
      </c>
      <c r="F973" s="81" t="s">
        <v>1146</v>
      </c>
      <c r="G973" s="82" t="s">
        <v>2827</v>
      </c>
      <c r="H973" s="82"/>
    </row>
    <row r="974" spans="3:8" x14ac:dyDescent="0.25">
      <c r="C974" s="83"/>
      <c r="D974" s="82"/>
      <c r="E974" s="81">
        <v>785</v>
      </c>
      <c r="F974" s="81" t="s">
        <v>1147</v>
      </c>
      <c r="G974" s="82" t="s">
        <v>2828</v>
      </c>
      <c r="H974" s="82"/>
    </row>
    <row r="975" spans="3:8" x14ac:dyDescent="0.25">
      <c r="C975" s="83"/>
      <c r="D975" s="82"/>
      <c r="E975" s="81">
        <v>1</v>
      </c>
      <c r="F975" s="81" t="s">
        <v>1148</v>
      </c>
      <c r="G975" s="82" t="s">
        <v>2829</v>
      </c>
      <c r="H975" s="82"/>
    </row>
    <row r="976" spans="3:8" x14ac:dyDescent="0.25">
      <c r="C976" s="83"/>
      <c r="D976" s="82"/>
      <c r="E976" s="81">
        <v>2</v>
      </c>
      <c r="F976" s="81" t="s">
        <v>1149</v>
      </c>
      <c r="G976" s="82" t="s">
        <v>2830</v>
      </c>
      <c r="H976" s="82"/>
    </row>
    <row r="977" spans="3:8" x14ac:dyDescent="0.25">
      <c r="C977" s="83"/>
      <c r="D977" s="82"/>
      <c r="E977" s="81">
        <v>1</v>
      </c>
      <c r="F977" s="81" t="s">
        <v>1150</v>
      </c>
      <c r="G977" s="82" t="s">
        <v>2831</v>
      </c>
      <c r="H977" s="82"/>
    </row>
    <row r="978" spans="3:8" x14ac:dyDescent="0.25">
      <c r="C978" s="83"/>
      <c r="D978" s="82"/>
      <c r="E978" s="81">
        <v>45</v>
      </c>
      <c r="F978" s="81" t="s">
        <v>1151</v>
      </c>
      <c r="G978" s="82" t="s">
        <v>2832</v>
      </c>
      <c r="H978" s="82"/>
    </row>
    <row r="979" spans="3:8" x14ac:dyDescent="0.25">
      <c r="C979" s="83"/>
      <c r="D979" s="82"/>
      <c r="E979" s="81">
        <v>89</v>
      </c>
      <c r="F979" s="81" t="s">
        <v>1152</v>
      </c>
      <c r="G979" s="82" t="s">
        <v>2833</v>
      </c>
      <c r="H979" s="82"/>
    </row>
    <row r="980" spans="3:8" x14ac:dyDescent="0.25">
      <c r="C980" s="83"/>
      <c r="D980" s="82"/>
      <c r="E980" s="81">
        <v>90</v>
      </c>
      <c r="F980" s="81" t="s">
        <v>1153</v>
      </c>
      <c r="G980" s="82" t="s">
        <v>2834</v>
      </c>
      <c r="H980" s="82"/>
    </row>
    <row r="981" spans="3:8" x14ac:dyDescent="0.25">
      <c r="C981" s="83"/>
      <c r="D981" s="82"/>
      <c r="E981" s="81">
        <v>91</v>
      </c>
      <c r="F981" s="81" t="s">
        <v>1154</v>
      </c>
      <c r="G981" s="82" t="s">
        <v>2835</v>
      </c>
      <c r="H981" s="82"/>
    </row>
    <row r="982" spans="3:8" x14ac:dyDescent="0.25">
      <c r="C982" s="83"/>
      <c r="D982" s="82"/>
      <c r="E982" s="81">
        <v>92</v>
      </c>
      <c r="F982" s="81" t="s">
        <v>1155</v>
      </c>
      <c r="G982" s="82" t="s">
        <v>2836</v>
      </c>
      <c r="H982" s="82"/>
    </row>
    <row r="983" spans="3:8" x14ac:dyDescent="0.25">
      <c r="C983" s="83"/>
      <c r="D983" s="82"/>
      <c r="E983" s="81">
        <v>94</v>
      </c>
      <c r="F983" s="81" t="s">
        <v>1156</v>
      </c>
      <c r="G983" s="82" t="s">
        <v>2837</v>
      </c>
      <c r="H983" s="82"/>
    </row>
    <row r="984" spans="3:8" x14ac:dyDescent="0.25">
      <c r="C984" s="83"/>
      <c r="D984" s="82"/>
      <c r="E984" s="81">
        <v>95</v>
      </c>
      <c r="F984" s="81" t="s">
        <v>1157</v>
      </c>
      <c r="G984" s="82" t="s">
        <v>2838</v>
      </c>
      <c r="H984" s="82"/>
    </row>
    <row r="985" spans="3:8" x14ac:dyDescent="0.25">
      <c r="C985" s="83"/>
      <c r="D985" s="82"/>
      <c r="E985" s="81">
        <v>133</v>
      </c>
      <c r="F985" s="81" t="s">
        <v>1158</v>
      </c>
      <c r="G985" s="82" t="s">
        <v>2839</v>
      </c>
      <c r="H985" s="82"/>
    </row>
    <row r="986" spans="3:8" x14ac:dyDescent="0.25">
      <c r="C986" s="83"/>
      <c r="D986" s="82"/>
      <c r="E986" s="81">
        <v>177</v>
      </c>
      <c r="F986" s="81" t="s">
        <v>1159</v>
      </c>
      <c r="G986" s="82" t="s">
        <v>2840</v>
      </c>
      <c r="H986" s="82"/>
    </row>
    <row r="987" spans="3:8" x14ac:dyDescent="0.25">
      <c r="C987" s="83"/>
      <c r="D987" s="82"/>
      <c r="E987" s="81">
        <v>178</v>
      </c>
      <c r="F987" s="81" t="s">
        <v>1160</v>
      </c>
      <c r="G987" s="82" t="s">
        <v>2841</v>
      </c>
      <c r="H987" s="82"/>
    </row>
    <row r="988" spans="3:8" x14ac:dyDescent="0.25">
      <c r="C988" s="83"/>
      <c r="D988" s="82"/>
      <c r="E988" s="81">
        <v>179</v>
      </c>
      <c r="F988" s="81" t="s">
        <v>1161</v>
      </c>
      <c r="G988" s="82" t="s">
        <v>2842</v>
      </c>
      <c r="H988" s="82"/>
    </row>
    <row r="989" spans="3:8" x14ac:dyDescent="0.25">
      <c r="C989" s="83"/>
      <c r="D989" s="82"/>
      <c r="E989" s="81">
        <v>180</v>
      </c>
      <c r="F989" s="81" t="s">
        <v>1162</v>
      </c>
      <c r="G989" s="82" t="s">
        <v>2843</v>
      </c>
      <c r="H989" s="82"/>
    </row>
    <row r="990" spans="3:8" x14ac:dyDescent="0.25">
      <c r="C990" s="83"/>
      <c r="D990" s="82"/>
      <c r="E990" s="81">
        <v>181</v>
      </c>
      <c r="F990" s="81" t="s">
        <v>1163</v>
      </c>
      <c r="G990" s="82" t="s">
        <v>2844</v>
      </c>
      <c r="H990" s="82"/>
    </row>
    <row r="991" spans="3:8" x14ac:dyDescent="0.25">
      <c r="C991" s="83"/>
      <c r="D991" s="82"/>
      <c r="E991" s="81">
        <v>182</v>
      </c>
      <c r="F991" s="81" t="s">
        <v>1164</v>
      </c>
      <c r="G991" s="82" t="s">
        <v>2845</v>
      </c>
      <c r="H991" s="82"/>
    </row>
    <row r="992" spans="3:8" x14ac:dyDescent="0.25">
      <c r="C992" s="83"/>
      <c r="D992" s="82"/>
      <c r="E992" s="81">
        <v>183</v>
      </c>
      <c r="F992" s="81" t="s">
        <v>1165</v>
      </c>
      <c r="G992" s="82" t="s">
        <v>2846</v>
      </c>
      <c r="H992" s="82"/>
    </row>
    <row r="993" spans="3:8" x14ac:dyDescent="0.25">
      <c r="C993" s="83"/>
      <c r="D993" s="82"/>
      <c r="E993" s="81">
        <v>221</v>
      </c>
      <c r="F993" s="81" t="s">
        <v>1166</v>
      </c>
      <c r="G993" s="82" t="s">
        <v>2847</v>
      </c>
      <c r="H993" s="82"/>
    </row>
    <row r="994" spans="3:8" x14ac:dyDescent="0.25">
      <c r="C994" s="83"/>
      <c r="D994" s="82"/>
      <c r="E994" s="81">
        <v>285</v>
      </c>
      <c r="F994" s="81" t="s">
        <v>1167</v>
      </c>
      <c r="G994" s="82" t="s">
        <v>2848</v>
      </c>
      <c r="H994" s="82"/>
    </row>
    <row r="995" spans="3:8" x14ac:dyDescent="0.25">
      <c r="C995" s="83"/>
      <c r="D995" s="82"/>
      <c r="E995" s="81">
        <v>456</v>
      </c>
      <c r="F995" s="81" t="s">
        <v>1168</v>
      </c>
      <c r="G995" s="82" t="s">
        <v>2849</v>
      </c>
      <c r="H995" s="82"/>
    </row>
    <row r="996" spans="3:8" x14ac:dyDescent="0.25">
      <c r="C996" s="83"/>
      <c r="D996" s="82"/>
      <c r="E996" s="81">
        <v>500</v>
      </c>
      <c r="F996" s="81" t="s">
        <v>1169</v>
      </c>
      <c r="G996" s="82" t="s">
        <v>2850</v>
      </c>
      <c r="H996" s="82"/>
    </row>
    <row r="997" spans="3:8" x14ac:dyDescent="0.25">
      <c r="C997" s="83"/>
      <c r="D997" s="82"/>
      <c r="E997" s="81">
        <v>501</v>
      </c>
      <c r="F997" s="81" t="s">
        <v>1170</v>
      </c>
      <c r="G997" s="82" t="s">
        <v>2851</v>
      </c>
      <c r="H997" s="82"/>
    </row>
    <row r="998" spans="3:8" x14ac:dyDescent="0.25">
      <c r="C998" s="83"/>
      <c r="D998" s="82"/>
      <c r="E998" s="81">
        <v>505</v>
      </c>
      <c r="F998" s="81" t="s">
        <v>1171</v>
      </c>
      <c r="G998" s="82" t="s">
        <v>2852</v>
      </c>
      <c r="H998" s="82"/>
    </row>
    <row r="999" spans="3:8" x14ac:dyDescent="0.25">
      <c r="C999" s="83"/>
      <c r="D999" s="82"/>
      <c r="E999" s="81">
        <v>507</v>
      </c>
      <c r="F999" s="81" t="s">
        <v>1172</v>
      </c>
      <c r="G999" s="82" t="s">
        <v>2853</v>
      </c>
      <c r="H999" s="82"/>
    </row>
    <row r="1000" spans="3:8" x14ac:dyDescent="0.25">
      <c r="C1000" s="83"/>
      <c r="D1000" s="82"/>
      <c r="E1000" s="81">
        <v>510</v>
      </c>
      <c r="F1000" s="81" t="s">
        <v>1173</v>
      </c>
      <c r="G1000" s="82" t="s">
        <v>2854</v>
      </c>
      <c r="H1000" s="82"/>
    </row>
    <row r="1001" spans="3:8" x14ac:dyDescent="0.25">
      <c r="C1001" s="83"/>
      <c r="D1001" s="82"/>
      <c r="E1001" s="81">
        <v>511</v>
      </c>
      <c r="F1001" s="81" t="s">
        <v>1174</v>
      </c>
      <c r="G1001" s="82" t="s">
        <v>2855</v>
      </c>
      <c r="H1001" s="82"/>
    </row>
    <row r="1002" spans="3:8" x14ac:dyDescent="0.25">
      <c r="C1002" s="83"/>
      <c r="D1002" s="82"/>
      <c r="E1002" s="81">
        <v>515</v>
      </c>
      <c r="F1002" s="81" t="s">
        <v>1175</v>
      </c>
      <c r="G1002" s="82" t="s">
        <v>2856</v>
      </c>
      <c r="H1002" s="82"/>
    </row>
    <row r="1003" spans="3:8" x14ac:dyDescent="0.25">
      <c r="C1003" s="83"/>
      <c r="D1003" s="82"/>
      <c r="E1003" s="81">
        <v>691</v>
      </c>
      <c r="F1003" s="81" t="s">
        <v>1176</v>
      </c>
      <c r="G1003" s="82" t="s">
        <v>2857</v>
      </c>
      <c r="H1003" s="82"/>
    </row>
    <row r="1004" spans="3:8" x14ac:dyDescent="0.25">
      <c r="C1004" s="83"/>
      <c r="D1004" s="82"/>
      <c r="E1004" s="81">
        <v>750</v>
      </c>
      <c r="F1004" s="81" t="s">
        <v>1177</v>
      </c>
      <c r="G1004" s="82" t="s">
        <v>2858</v>
      </c>
      <c r="H1004" s="82"/>
    </row>
    <row r="1005" spans="3:8" x14ac:dyDescent="0.25">
      <c r="C1005" s="83"/>
      <c r="D1005" s="82"/>
      <c r="E1005" s="81">
        <v>868</v>
      </c>
      <c r="F1005" s="81" t="s">
        <v>1178</v>
      </c>
      <c r="G1005" s="82" t="s">
        <v>2859</v>
      </c>
      <c r="H1005" s="82"/>
    </row>
    <row r="1006" spans="3:8" x14ac:dyDescent="0.25">
      <c r="C1006" s="83"/>
      <c r="D1006" s="82"/>
      <c r="E1006" s="81">
        <v>45</v>
      </c>
      <c r="F1006" s="81" t="s">
        <v>1179</v>
      </c>
      <c r="G1006" s="82" t="s">
        <v>2860</v>
      </c>
      <c r="H1006" s="82"/>
    </row>
    <row r="1007" spans="3:8" x14ac:dyDescent="0.25">
      <c r="C1007" s="83"/>
      <c r="D1007" s="82"/>
      <c r="E1007" s="81">
        <v>89</v>
      </c>
      <c r="F1007" s="81" t="s">
        <v>1180</v>
      </c>
      <c r="G1007" s="82" t="s">
        <v>2861</v>
      </c>
      <c r="H1007" s="82"/>
    </row>
    <row r="1008" spans="3:8" x14ac:dyDescent="0.25">
      <c r="C1008" s="83"/>
      <c r="D1008" s="82"/>
      <c r="E1008" s="81">
        <v>500</v>
      </c>
      <c r="F1008" s="81" t="s">
        <v>1181</v>
      </c>
      <c r="G1008" s="82" t="s">
        <v>2862</v>
      </c>
      <c r="H1008" s="82"/>
    </row>
    <row r="1009" spans="3:8" x14ac:dyDescent="0.25">
      <c r="C1009" s="83"/>
      <c r="D1009" s="82"/>
      <c r="E1009" s="81">
        <v>550</v>
      </c>
      <c r="F1009" s="81" t="s">
        <v>1182</v>
      </c>
      <c r="G1009" s="82" t="s">
        <v>2863</v>
      </c>
      <c r="H1009" s="82"/>
    </row>
    <row r="1010" spans="3:8" x14ac:dyDescent="0.25">
      <c r="C1010" s="83"/>
      <c r="D1010" s="82"/>
      <c r="E1010" s="81">
        <v>632</v>
      </c>
      <c r="F1010" s="81" t="s">
        <v>1183</v>
      </c>
      <c r="G1010" s="82" t="s">
        <v>2864</v>
      </c>
      <c r="H1010" s="82"/>
    </row>
    <row r="1011" spans="3:8" x14ac:dyDescent="0.25">
      <c r="C1011" s="83"/>
      <c r="D1011" s="82"/>
      <c r="E1011" s="81">
        <v>633</v>
      </c>
      <c r="F1011" s="81" t="s">
        <v>1184</v>
      </c>
      <c r="G1011" s="82" t="s">
        <v>2865</v>
      </c>
      <c r="H1011" s="82"/>
    </row>
    <row r="1012" spans="3:8" x14ac:dyDescent="0.25">
      <c r="C1012" s="83"/>
      <c r="D1012" s="82"/>
      <c r="E1012" s="81">
        <v>645</v>
      </c>
      <c r="F1012" s="81" t="s">
        <v>1185</v>
      </c>
      <c r="G1012" s="82" t="s">
        <v>2866</v>
      </c>
      <c r="H1012" s="82"/>
    </row>
    <row r="1013" spans="3:8" x14ac:dyDescent="0.25">
      <c r="C1013" s="83"/>
      <c r="D1013" s="82"/>
      <c r="E1013" s="81">
        <v>1</v>
      </c>
      <c r="F1013" s="81" t="s">
        <v>1186</v>
      </c>
      <c r="G1013" s="82" t="s">
        <v>2867</v>
      </c>
      <c r="H1013" s="82"/>
    </row>
    <row r="1014" spans="3:8" x14ac:dyDescent="0.25">
      <c r="C1014" s="83"/>
      <c r="D1014" s="82"/>
      <c r="E1014" s="81">
        <v>5</v>
      </c>
      <c r="F1014" s="81" t="s">
        <v>1187</v>
      </c>
      <c r="G1014" s="82" t="s">
        <v>2868</v>
      </c>
      <c r="H1014" s="82"/>
    </row>
    <row r="1015" spans="3:8" x14ac:dyDescent="0.25">
      <c r="C1015" s="83"/>
      <c r="D1015" s="82"/>
      <c r="E1015" s="81">
        <v>735</v>
      </c>
      <c r="F1015" s="81" t="s">
        <v>1188</v>
      </c>
      <c r="G1015" s="82" t="s">
        <v>2869</v>
      </c>
      <c r="H1015" s="82"/>
    </row>
    <row r="1016" spans="3:8" x14ac:dyDescent="0.25">
      <c r="C1016" s="83"/>
      <c r="D1016" s="82"/>
      <c r="E1016" s="81">
        <v>177</v>
      </c>
      <c r="F1016" s="81" t="s">
        <v>1189</v>
      </c>
      <c r="G1016" s="82" t="s">
        <v>2870</v>
      </c>
      <c r="H1016" s="82"/>
    </row>
    <row r="1017" spans="3:8" x14ac:dyDescent="0.25">
      <c r="C1017" s="83"/>
      <c r="D1017" s="82"/>
      <c r="E1017" s="81">
        <v>178</v>
      </c>
      <c r="F1017" s="81" t="s">
        <v>1190</v>
      </c>
      <c r="G1017" s="82" t="s">
        <v>2871</v>
      </c>
      <c r="H1017" s="82"/>
    </row>
    <row r="1018" spans="3:8" x14ac:dyDescent="0.25">
      <c r="C1018" s="83"/>
      <c r="D1018" s="82"/>
      <c r="E1018" s="81">
        <v>345</v>
      </c>
      <c r="F1018" s="81" t="s">
        <v>1191</v>
      </c>
      <c r="G1018" s="82" t="s">
        <v>2872</v>
      </c>
      <c r="H1018" s="82"/>
    </row>
    <row r="1019" spans="3:8" x14ac:dyDescent="0.25">
      <c r="C1019" s="83"/>
      <c r="D1019" s="82"/>
      <c r="E1019" s="81">
        <v>500</v>
      </c>
      <c r="F1019" s="81" t="s">
        <v>1192</v>
      </c>
      <c r="G1019" s="82" t="s">
        <v>2873</v>
      </c>
      <c r="H1019" s="82"/>
    </row>
    <row r="1020" spans="3:8" x14ac:dyDescent="0.25">
      <c r="C1020" s="83"/>
      <c r="D1020" s="82"/>
      <c r="E1020" s="81">
        <v>630</v>
      </c>
      <c r="F1020" s="81" t="s">
        <v>1193</v>
      </c>
      <c r="G1020" s="82" t="s">
        <v>2874</v>
      </c>
      <c r="H1020" s="82"/>
    </row>
    <row r="1021" spans="3:8" x14ac:dyDescent="0.25">
      <c r="C1021" s="83"/>
      <c r="D1021" s="82"/>
      <c r="E1021" s="81">
        <v>632</v>
      </c>
      <c r="F1021" s="81" t="s">
        <v>1194</v>
      </c>
      <c r="G1021" s="82" t="s">
        <v>2875</v>
      </c>
      <c r="H1021" s="82"/>
    </row>
    <row r="1022" spans="3:8" x14ac:dyDescent="0.25">
      <c r="C1022" s="83"/>
      <c r="D1022" s="82"/>
      <c r="E1022" s="81">
        <v>634</v>
      </c>
      <c r="F1022" s="81" t="s">
        <v>1195</v>
      </c>
      <c r="G1022" s="82" t="s">
        <v>2876</v>
      </c>
      <c r="H1022" s="82"/>
    </row>
    <row r="1023" spans="3:8" x14ac:dyDescent="0.25">
      <c r="C1023" s="83"/>
      <c r="D1023" s="82"/>
      <c r="E1023" s="81">
        <v>89</v>
      </c>
      <c r="F1023" s="81" t="s">
        <v>1196</v>
      </c>
      <c r="G1023" s="82" t="s">
        <v>2877</v>
      </c>
      <c r="H1023" s="82"/>
    </row>
    <row r="1024" spans="3:8" x14ac:dyDescent="0.25">
      <c r="C1024" s="83"/>
      <c r="D1024" s="82"/>
      <c r="E1024" s="81">
        <v>177</v>
      </c>
      <c r="F1024" s="81" t="s">
        <v>1197</v>
      </c>
      <c r="G1024" s="82" t="s">
        <v>2878</v>
      </c>
      <c r="H1024" s="82"/>
    </row>
    <row r="1025" spans="3:8" x14ac:dyDescent="0.25">
      <c r="C1025" s="83"/>
      <c r="D1025" s="82"/>
      <c r="E1025" s="81">
        <v>221</v>
      </c>
      <c r="F1025" s="81" t="s">
        <v>1198</v>
      </c>
      <c r="G1025" s="82" t="s">
        <v>2879</v>
      </c>
      <c r="H1025" s="82"/>
    </row>
    <row r="1026" spans="3:8" x14ac:dyDescent="0.25">
      <c r="C1026" s="83"/>
      <c r="D1026" s="82"/>
      <c r="E1026" s="81">
        <v>500</v>
      </c>
      <c r="F1026" s="81" t="s">
        <v>1199</v>
      </c>
      <c r="G1026" s="82" t="s">
        <v>2880</v>
      </c>
      <c r="H1026" s="82"/>
    </row>
    <row r="1027" spans="3:8" x14ac:dyDescent="0.25">
      <c r="C1027" s="83"/>
      <c r="D1027" s="82"/>
      <c r="E1027" s="81">
        <v>501</v>
      </c>
      <c r="F1027" s="81" t="s">
        <v>1200</v>
      </c>
      <c r="G1027" s="82" t="s">
        <v>2881</v>
      </c>
      <c r="H1027" s="82"/>
    </row>
    <row r="1028" spans="3:8" x14ac:dyDescent="0.25">
      <c r="C1028" s="83"/>
      <c r="D1028" s="82"/>
      <c r="E1028" s="81">
        <v>601</v>
      </c>
      <c r="F1028" s="81" t="s">
        <v>1201</v>
      </c>
      <c r="G1028" s="82" t="s">
        <v>2882</v>
      </c>
      <c r="H1028" s="82"/>
    </row>
    <row r="1029" spans="3:8" x14ac:dyDescent="0.25">
      <c r="C1029" s="83"/>
      <c r="D1029" s="82"/>
      <c r="E1029" s="81">
        <v>632</v>
      </c>
      <c r="F1029" s="81" t="s">
        <v>1202</v>
      </c>
      <c r="G1029" s="82" t="s">
        <v>2883</v>
      </c>
      <c r="H1029" s="82"/>
    </row>
    <row r="1030" spans="3:8" x14ac:dyDescent="0.25">
      <c r="C1030" s="83"/>
      <c r="D1030" s="82"/>
      <c r="E1030" s="81">
        <v>635</v>
      </c>
      <c r="F1030" s="81" t="s">
        <v>1203</v>
      </c>
      <c r="G1030" s="82" t="s">
        <v>2884</v>
      </c>
      <c r="H1030" s="82"/>
    </row>
    <row r="1031" spans="3:8" x14ac:dyDescent="0.25">
      <c r="C1031" s="83"/>
      <c r="D1031" s="82"/>
      <c r="E1031" s="81">
        <v>691</v>
      </c>
      <c r="F1031" s="81" t="s">
        <v>1204</v>
      </c>
      <c r="G1031" s="82" t="s">
        <v>2885</v>
      </c>
      <c r="H1031" s="82"/>
    </row>
    <row r="1032" spans="3:8" x14ac:dyDescent="0.25">
      <c r="C1032" s="83"/>
      <c r="D1032" s="82"/>
      <c r="E1032" s="81">
        <v>735</v>
      </c>
      <c r="F1032" s="81" t="s">
        <v>1205</v>
      </c>
      <c r="G1032" s="82" t="s">
        <v>2886</v>
      </c>
      <c r="H1032" s="82"/>
    </row>
    <row r="1033" spans="3:8" x14ac:dyDescent="0.25">
      <c r="C1033" s="83"/>
      <c r="D1033" s="82"/>
      <c r="E1033" s="81">
        <v>779</v>
      </c>
      <c r="F1033" s="81" t="s">
        <v>1206</v>
      </c>
      <c r="G1033" s="82" t="s">
        <v>2887</v>
      </c>
      <c r="H1033" s="82"/>
    </row>
    <row r="1034" spans="3:8" x14ac:dyDescent="0.25">
      <c r="C1034" s="83"/>
      <c r="D1034" s="82"/>
      <c r="E1034" s="81">
        <v>1</v>
      </c>
      <c r="F1034" s="81" t="s">
        <v>1207</v>
      </c>
      <c r="G1034" s="82" t="s">
        <v>2888</v>
      </c>
      <c r="H1034" s="82"/>
    </row>
    <row r="1035" spans="3:8" x14ac:dyDescent="0.25">
      <c r="C1035" s="83"/>
      <c r="D1035" s="82"/>
      <c r="E1035" s="81">
        <v>89</v>
      </c>
      <c r="F1035" s="81" t="s">
        <v>1208</v>
      </c>
      <c r="G1035" s="82" t="s">
        <v>2889</v>
      </c>
      <c r="H1035" s="82"/>
    </row>
    <row r="1036" spans="3:8" x14ac:dyDescent="0.25">
      <c r="C1036" s="83"/>
      <c r="D1036" s="82"/>
      <c r="E1036" s="81">
        <v>90</v>
      </c>
      <c r="F1036" s="81" t="s">
        <v>1209</v>
      </c>
      <c r="G1036" s="82" t="s">
        <v>2890</v>
      </c>
      <c r="H1036" s="82"/>
    </row>
    <row r="1037" spans="3:8" x14ac:dyDescent="0.25">
      <c r="C1037" s="83"/>
      <c r="D1037" s="82"/>
      <c r="E1037" s="81">
        <v>177</v>
      </c>
      <c r="F1037" s="81" t="s">
        <v>1210</v>
      </c>
      <c r="G1037" s="82" t="s">
        <v>2891</v>
      </c>
      <c r="H1037" s="82"/>
    </row>
    <row r="1038" spans="3:8" x14ac:dyDescent="0.25">
      <c r="C1038" s="83"/>
      <c r="D1038" s="82"/>
      <c r="E1038" s="81">
        <v>1</v>
      </c>
      <c r="F1038" s="81" t="s">
        <v>1211</v>
      </c>
      <c r="G1038" s="82" t="s">
        <v>2892</v>
      </c>
      <c r="H1038" s="82"/>
    </row>
    <row r="1039" spans="3:8" x14ac:dyDescent="0.25">
      <c r="C1039" s="83"/>
      <c r="D1039" s="82"/>
      <c r="E1039" s="81">
        <v>2</v>
      </c>
      <c r="F1039" s="81" t="s">
        <v>1212</v>
      </c>
      <c r="G1039" s="82" t="s">
        <v>2893</v>
      </c>
      <c r="H1039" s="82"/>
    </row>
    <row r="1040" spans="3:8" x14ac:dyDescent="0.25">
      <c r="C1040" s="83"/>
      <c r="D1040" s="82"/>
      <c r="E1040" s="81">
        <v>5</v>
      </c>
      <c r="F1040" s="81" t="s">
        <v>1213</v>
      </c>
      <c r="G1040" s="82" t="s">
        <v>2894</v>
      </c>
      <c r="H1040" s="82"/>
    </row>
    <row r="1041" spans="3:8" x14ac:dyDescent="0.25">
      <c r="C1041" s="83"/>
      <c r="D1041" s="82"/>
      <c r="E1041" s="81">
        <v>65</v>
      </c>
      <c r="F1041" s="81" t="s">
        <v>1214</v>
      </c>
      <c r="G1041" s="82" t="s">
        <v>2895</v>
      </c>
      <c r="H1041" s="82"/>
    </row>
    <row r="1042" spans="3:8" x14ac:dyDescent="0.25">
      <c r="C1042" s="83"/>
      <c r="D1042" s="82"/>
      <c r="E1042" s="81">
        <v>221</v>
      </c>
      <c r="F1042" s="81" t="s">
        <v>1215</v>
      </c>
      <c r="G1042" s="82" t="s">
        <v>2896</v>
      </c>
      <c r="H1042" s="82"/>
    </row>
    <row r="1043" spans="3:8" x14ac:dyDescent="0.25">
      <c r="C1043" s="83"/>
      <c r="D1043" s="82"/>
      <c r="E1043" s="81">
        <v>225</v>
      </c>
      <c r="F1043" s="81" t="s">
        <v>1216</v>
      </c>
      <c r="G1043" s="82" t="s">
        <v>2897</v>
      </c>
      <c r="H1043" s="82"/>
    </row>
    <row r="1044" spans="3:8" x14ac:dyDescent="0.25">
      <c r="C1044" s="83"/>
      <c r="D1044" s="82"/>
      <c r="E1044" s="81">
        <v>500</v>
      </c>
      <c r="F1044" s="81" t="s">
        <v>1217</v>
      </c>
      <c r="G1044" s="82" t="s">
        <v>2898</v>
      </c>
      <c r="H1044" s="82"/>
    </row>
    <row r="1045" spans="3:8" x14ac:dyDescent="0.25">
      <c r="C1045" s="83"/>
      <c r="D1045" s="82"/>
      <c r="E1045" s="81">
        <v>691</v>
      </c>
      <c r="F1045" s="81" t="s">
        <v>1218</v>
      </c>
      <c r="G1045" s="82" t="s">
        <v>2899</v>
      </c>
      <c r="H1045" s="82"/>
    </row>
    <row r="1046" spans="3:8" x14ac:dyDescent="0.25">
      <c r="C1046" s="83"/>
      <c r="D1046" s="82"/>
      <c r="E1046" s="81">
        <v>705</v>
      </c>
      <c r="F1046" s="81" t="s">
        <v>1219</v>
      </c>
      <c r="G1046" s="82" t="s">
        <v>2900</v>
      </c>
      <c r="H1046" s="82"/>
    </row>
    <row r="1047" spans="3:8" x14ac:dyDescent="0.25">
      <c r="C1047" s="83"/>
      <c r="D1047" s="82"/>
      <c r="E1047" s="81">
        <v>779</v>
      </c>
      <c r="F1047" s="81" t="s">
        <v>1220</v>
      </c>
      <c r="G1047" s="82" t="s">
        <v>2901</v>
      </c>
      <c r="H1047" s="82"/>
    </row>
    <row r="1048" spans="3:8" x14ac:dyDescent="0.25">
      <c r="C1048" s="83"/>
      <c r="D1048" s="82"/>
      <c r="E1048" s="81">
        <v>999</v>
      </c>
      <c r="F1048" s="81" t="s">
        <v>79</v>
      </c>
      <c r="G1048" s="82" t="s">
        <v>2902</v>
      </c>
      <c r="H1048" s="82"/>
    </row>
    <row r="1049" spans="3:8" x14ac:dyDescent="0.25">
      <c r="C1049" s="83"/>
      <c r="D1049" s="82"/>
      <c r="E1049" s="81">
        <v>177</v>
      </c>
      <c r="F1049" s="81" t="s">
        <v>1221</v>
      </c>
      <c r="G1049" s="82" t="s">
        <v>2903</v>
      </c>
      <c r="H1049" s="82"/>
    </row>
    <row r="1050" spans="3:8" x14ac:dyDescent="0.25">
      <c r="C1050" s="83"/>
      <c r="D1050" s="82"/>
      <c r="E1050" s="81">
        <v>250</v>
      </c>
      <c r="F1050" s="81" t="s">
        <v>1222</v>
      </c>
      <c r="G1050" s="82" t="s">
        <v>2904</v>
      </c>
      <c r="H1050" s="82"/>
    </row>
    <row r="1051" spans="3:8" x14ac:dyDescent="0.25">
      <c r="C1051" s="83"/>
      <c r="D1051" s="82"/>
      <c r="E1051" s="81">
        <v>265</v>
      </c>
      <c r="F1051" s="81" t="s">
        <v>1223</v>
      </c>
      <c r="G1051" s="82" t="s">
        <v>2905</v>
      </c>
      <c r="H1051" s="82"/>
    </row>
    <row r="1052" spans="3:8" x14ac:dyDescent="0.25">
      <c r="C1052" s="83"/>
      <c r="D1052" s="82"/>
      <c r="E1052" s="81">
        <v>300</v>
      </c>
      <c r="F1052" s="81" t="s">
        <v>1224</v>
      </c>
      <c r="G1052" s="82" t="s">
        <v>2906</v>
      </c>
      <c r="H1052" s="82"/>
    </row>
    <row r="1053" spans="3:8" x14ac:dyDescent="0.25">
      <c r="C1053" s="83"/>
      <c r="D1053" s="82"/>
      <c r="E1053" s="81">
        <v>550</v>
      </c>
      <c r="F1053" s="81" t="s">
        <v>1225</v>
      </c>
      <c r="G1053" s="82" t="s">
        <v>2907</v>
      </c>
      <c r="H1053" s="82"/>
    </row>
    <row r="1054" spans="3:8" x14ac:dyDescent="0.25">
      <c r="C1054" s="83"/>
      <c r="D1054" s="82"/>
      <c r="E1054" s="81">
        <v>605</v>
      </c>
      <c r="F1054" s="81" t="s">
        <v>1226</v>
      </c>
      <c r="G1054" s="82" t="s">
        <v>2908</v>
      </c>
      <c r="H1054" s="82"/>
    </row>
    <row r="1055" spans="3:8" x14ac:dyDescent="0.25">
      <c r="C1055" s="83"/>
      <c r="D1055" s="82"/>
      <c r="E1055" s="81">
        <v>779</v>
      </c>
      <c r="F1055" s="81" t="s">
        <v>1227</v>
      </c>
      <c r="G1055" s="82" t="s">
        <v>2909</v>
      </c>
      <c r="H1055" s="82"/>
    </row>
    <row r="1056" spans="3:8" x14ac:dyDescent="0.25">
      <c r="C1056" s="83"/>
      <c r="D1056" s="82"/>
      <c r="E1056" s="81">
        <v>1</v>
      </c>
      <c r="F1056" s="81" t="s">
        <v>1228</v>
      </c>
      <c r="G1056" s="82" t="s">
        <v>2910</v>
      </c>
      <c r="H1056" s="82"/>
    </row>
    <row r="1057" spans="3:8" x14ac:dyDescent="0.25">
      <c r="C1057" s="83"/>
      <c r="D1057" s="82"/>
      <c r="E1057" s="81">
        <v>2</v>
      </c>
      <c r="F1057" s="81" t="s">
        <v>1229</v>
      </c>
      <c r="G1057" s="82" t="s">
        <v>2911</v>
      </c>
      <c r="H1057" s="82"/>
    </row>
    <row r="1058" spans="3:8" x14ac:dyDescent="0.25">
      <c r="C1058" s="83"/>
      <c r="D1058" s="82"/>
      <c r="E1058" s="81">
        <v>3</v>
      </c>
      <c r="F1058" s="81" t="s">
        <v>1230</v>
      </c>
      <c r="G1058" s="82" t="s">
        <v>2912</v>
      </c>
      <c r="H1058" s="82"/>
    </row>
    <row r="1059" spans="3:8" x14ac:dyDescent="0.25">
      <c r="C1059" s="83"/>
      <c r="D1059" s="82"/>
      <c r="E1059" s="81">
        <v>89</v>
      </c>
      <c r="F1059" s="81" t="s">
        <v>1231</v>
      </c>
      <c r="G1059" s="82" t="s">
        <v>2913</v>
      </c>
      <c r="H1059" s="82"/>
    </row>
    <row r="1060" spans="3:8" x14ac:dyDescent="0.25">
      <c r="C1060" s="83"/>
      <c r="D1060" s="82"/>
      <c r="E1060" s="81">
        <v>177</v>
      </c>
      <c r="F1060" s="81" t="s">
        <v>1232</v>
      </c>
      <c r="G1060" s="82" t="s">
        <v>2914</v>
      </c>
      <c r="H1060" s="82"/>
    </row>
    <row r="1061" spans="3:8" x14ac:dyDescent="0.25">
      <c r="C1061" s="83"/>
      <c r="D1061" s="82"/>
      <c r="E1061" s="81">
        <v>500</v>
      </c>
      <c r="F1061" s="81" t="s">
        <v>1233</v>
      </c>
      <c r="G1061" s="82" t="s">
        <v>2915</v>
      </c>
      <c r="H1061" s="82"/>
    </row>
    <row r="1062" spans="3:8" x14ac:dyDescent="0.25">
      <c r="C1062" s="83"/>
      <c r="D1062" s="82"/>
      <c r="E1062" s="81">
        <v>691</v>
      </c>
      <c r="F1062" s="81" t="s">
        <v>1234</v>
      </c>
      <c r="G1062" s="82" t="s">
        <v>2916</v>
      </c>
      <c r="H1062" s="82"/>
    </row>
    <row r="1063" spans="3:8" x14ac:dyDescent="0.25">
      <c r="C1063" s="83"/>
      <c r="D1063" s="82"/>
      <c r="E1063" s="81">
        <v>779</v>
      </c>
      <c r="F1063" s="81" t="s">
        <v>1235</v>
      </c>
      <c r="G1063" s="82" t="s">
        <v>2917</v>
      </c>
      <c r="H1063" s="82"/>
    </row>
    <row r="1064" spans="3:8" x14ac:dyDescent="0.25">
      <c r="C1064" s="83"/>
      <c r="D1064" s="82"/>
      <c r="E1064" s="81">
        <v>823</v>
      </c>
      <c r="F1064" s="81" t="s">
        <v>1236</v>
      </c>
      <c r="G1064" s="82" t="s">
        <v>2918</v>
      </c>
      <c r="H1064" s="82"/>
    </row>
    <row r="1065" spans="3:8" x14ac:dyDescent="0.25">
      <c r="C1065" s="83"/>
      <c r="D1065" s="82"/>
      <c r="E1065" s="81">
        <v>824</v>
      </c>
      <c r="F1065" s="81" t="s">
        <v>1237</v>
      </c>
      <c r="G1065" s="82" t="s">
        <v>2919</v>
      </c>
      <c r="H1065" s="82"/>
    </row>
    <row r="1066" spans="3:8" x14ac:dyDescent="0.25">
      <c r="C1066" s="83"/>
      <c r="D1066" s="82"/>
      <c r="E1066" s="81">
        <v>37</v>
      </c>
      <c r="F1066" s="81" t="s">
        <v>1238</v>
      </c>
      <c r="G1066" s="82" t="s">
        <v>2920</v>
      </c>
      <c r="H1066" s="82"/>
    </row>
    <row r="1067" spans="3:8" x14ac:dyDescent="0.25">
      <c r="C1067" s="83"/>
      <c r="D1067" s="82"/>
      <c r="E1067" s="81">
        <v>45</v>
      </c>
      <c r="F1067" s="81" t="s">
        <v>1239</v>
      </c>
      <c r="G1067" s="82" t="s">
        <v>2921</v>
      </c>
      <c r="H1067" s="82"/>
    </row>
    <row r="1068" spans="3:8" x14ac:dyDescent="0.25">
      <c r="C1068" s="83"/>
      <c r="D1068" s="82"/>
      <c r="E1068" s="81">
        <v>46</v>
      </c>
      <c r="F1068" s="81" t="s">
        <v>1240</v>
      </c>
      <c r="G1068" s="82" t="s">
        <v>2922</v>
      </c>
      <c r="H1068" s="82"/>
    </row>
    <row r="1069" spans="3:8" x14ac:dyDescent="0.25">
      <c r="C1069" s="83"/>
      <c r="D1069" s="82"/>
      <c r="E1069" s="81">
        <v>89</v>
      </c>
      <c r="F1069" s="81" t="s">
        <v>1241</v>
      </c>
      <c r="G1069" s="82" t="s">
        <v>2923</v>
      </c>
      <c r="H1069" s="82"/>
    </row>
    <row r="1070" spans="3:8" x14ac:dyDescent="0.25">
      <c r="C1070" s="83"/>
      <c r="D1070" s="82"/>
      <c r="E1070" s="81">
        <v>95</v>
      </c>
      <c r="F1070" s="81" t="s">
        <v>1242</v>
      </c>
      <c r="G1070" s="82" t="s">
        <v>2924</v>
      </c>
      <c r="H1070" s="82"/>
    </row>
    <row r="1071" spans="3:8" x14ac:dyDescent="0.25">
      <c r="C1071" s="83"/>
      <c r="D1071" s="82"/>
      <c r="E1071" s="81">
        <v>133</v>
      </c>
      <c r="F1071" s="81" t="s">
        <v>1243</v>
      </c>
      <c r="G1071" s="82" t="s">
        <v>2925</v>
      </c>
      <c r="H1071" s="82"/>
    </row>
    <row r="1072" spans="3:8" x14ac:dyDescent="0.25">
      <c r="C1072" s="83"/>
      <c r="D1072" s="82"/>
      <c r="E1072" s="81">
        <v>140</v>
      </c>
      <c r="F1072" s="81" t="s">
        <v>1244</v>
      </c>
      <c r="G1072" s="82" t="s">
        <v>2926</v>
      </c>
      <c r="H1072" s="82"/>
    </row>
    <row r="1073" spans="3:8" x14ac:dyDescent="0.25">
      <c r="C1073" s="83"/>
      <c r="D1073" s="82"/>
      <c r="E1073" s="81">
        <v>177</v>
      </c>
      <c r="F1073" s="81" t="s">
        <v>1245</v>
      </c>
      <c r="G1073" s="82" t="s">
        <v>2927</v>
      </c>
      <c r="H1073" s="82"/>
    </row>
    <row r="1074" spans="3:8" x14ac:dyDescent="0.25">
      <c r="C1074" s="83"/>
      <c r="D1074" s="82"/>
      <c r="E1074" s="81">
        <v>183</v>
      </c>
      <c r="F1074" s="81" t="s">
        <v>1246</v>
      </c>
      <c r="G1074" s="82" t="s">
        <v>2928</v>
      </c>
      <c r="H1074" s="82"/>
    </row>
    <row r="1075" spans="3:8" x14ac:dyDescent="0.25">
      <c r="C1075" s="83"/>
      <c r="D1075" s="82"/>
      <c r="E1075" s="81">
        <v>221</v>
      </c>
      <c r="F1075" s="81" t="s">
        <v>1247</v>
      </c>
      <c r="G1075" s="82" t="s">
        <v>2929</v>
      </c>
      <c r="H1075" s="82"/>
    </row>
    <row r="1076" spans="3:8" x14ac:dyDescent="0.25">
      <c r="C1076" s="83"/>
      <c r="D1076" s="82"/>
      <c r="E1076" s="81">
        <v>227</v>
      </c>
      <c r="F1076" s="81" t="s">
        <v>1248</v>
      </c>
      <c r="G1076" s="82" t="s">
        <v>2930</v>
      </c>
      <c r="H1076" s="82"/>
    </row>
    <row r="1077" spans="3:8" x14ac:dyDescent="0.25">
      <c r="C1077" s="83"/>
      <c r="D1077" s="82"/>
      <c r="E1077" s="81">
        <v>500</v>
      </c>
      <c r="F1077" s="81" t="s">
        <v>1249</v>
      </c>
      <c r="G1077" s="82" t="s">
        <v>2931</v>
      </c>
      <c r="H1077" s="82"/>
    </row>
    <row r="1078" spans="3:8" x14ac:dyDescent="0.25">
      <c r="C1078" s="83"/>
      <c r="D1078" s="82"/>
      <c r="E1078" s="81">
        <v>505</v>
      </c>
      <c r="F1078" s="81" t="s">
        <v>1250</v>
      </c>
      <c r="G1078" s="82" t="s">
        <v>2932</v>
      </c>
      <c r="H1078" s="82"/>
    </row>
    <row r="1079" spans="3:8" x14ac:dyDescent="0.25">
      <c r="C1079" s="83"/>
      <c r="D1079" s="82"/>
      <c r="E1079" s="81">
        <v>632</v>
      </c>
      <c r="F1079" s="81" t="s">
        <v>1251</v>
      </c>
      <c r="G1079" s="82" t="s">
        <v>2933</v>
      </c>
      <c r="H1079" s="82"/>
    </row>
    <row r="1080" spans="3:8" x14ac:dyDescent="0.25">
      <c r="C1080" s="83"/>
      <c r="D1080" s="82"/>
      <c r="E1080" s="81">
        <v>634</v>
      </c>
      <c r="F1080" s="81" t="s">
        <v>1252</v>
      </c>
      <c r="G1080" s="82" t="s">
        <v>2934</v>
      </c>
      <c r="H1080" s="82"/>
    </row>
    <row r="1081" spans="3:8" x14ac:dyDescent="0.25">
      <c r="C1081" s="83"/>
      <c r="D1081" s="82"/>
      <c r="E1081" s="81">
        <v>645</v>
      </c>
      <c r="F1081" s="81" t="s">
        <v>1253</v>
      </c>
      <c r="G1081" s="82" t="s">
        <v>2935</v>
      </c>
      <c r="H1081" s="82"/>
    </row>
    <row r="1082" spans="3:8" x14ac:dyDescent="0.25">
      <c r="C1082" s="83"/>
      <c r="D1082" s="82"/>
      <c r="E1082" s="81">
        <v>691</v>
      </c>
      <c r="F1082" s="81" t="s">
        <v>1254</v>
      </c>
      <c r="G1082" s="82" t="s">
        <v>2936</v>
      </c>
      <c r="H1082" s="82"/>
    </row>
    <row r="1083" spans="3:8" x14ac:dyDescent="0.25">
      <c r="C1083" s="83"/>
      <c r="D1083" s="82"/>
      <c r="E1083" s="81">
        <v>701</v>
      </c>
      <c r="F1083" s="81" t="s">
        <v>1255</v>
      </c>
      <c r="G1083" s="82" t="s">
        <v>2937</v>
      </c>
      <c r="H1083" s="82"/>
    </row>
    <row r="1084" spans="3:8" x14ac:dyDescent="0.25">
      <c r="C1084" s="83"/>
      <c r="D1084" s="82"/>
      <c r="E1084" s="81">
        <v>735</v>
      </c>
      <c r="F1084" s="81" t="s">
        <v>1256</v>
      </c>
      <c r="G1084" s="82" t="s">
        <v>2938</v>
      </c>
      <c r="H1084" s="82"/>
    </row>
    <row r="1085" spans="3:8" x14ac:dyDescent="0.25">
      <c r="C1085" s="83"/>
      <c r="D1085" s="82"/>
      <c r="E1085" s="81">
        <v>740</v>
      </c>
      <c r="F1085" s="81" t="s">
        <v>1257</v>
      </c>
      <c r="G1085" s="82" t="s">
        <v>2939</v>
      </c>
      <c r="H1085" s="82"/>
    </row>
    <row r="1086" spans="3:8" x14ac:dyDescent="0.25">
      <c r="C1086" s="83"/>
      <c r="D1086" s="82"/>
      <c r="E1086" s="81">
        <v>779</v>
      </c>
      <c r="F1086" s="81" t="s">
        <v>1258</v>
      </c>
      <c r="G1086" s="82" t="s">
        <v>2940</v>
      </c>
      <c r="H1086" s="82"/>
    </row>
    <row r="1087" spans="3:8" x14ac:dyDescent="0.25">
      <c r="C1087" s="83"/>
      <c r="D1087" s="82"/>
      <c r="E1087" s="81">
        <v>999</v>
      </c>
      <c r="F1087" s="81" t="s">
        <v>1259</v>
      </c>
      <c r="G1087" s="82" t="s">
        <v>2941</v>
      </c>
      <c r="H1087" s="82"/>
    </row>
    <row r="1088" spans="3:8" x14ac:dyDescent="0.25">
      <c r="C1088" s="83"/>
      <c r="D1088" s="82"/>
      <c r="E1088" s="81">
        <v>89</v>
      </c>
      <c r="F1088" s="81" t="s">
        <v>1260</v>
      </c>
      <c r="G1088" s="82" t="s">
        <v>2942</v>
      </c>
      <c r="H1088" s="82"/>
    </row>
    <row r="1089" spans="3:8" x14ac:dyDescent="0.25">
      <c r="C1089" s="83"/>
      <c r="D1089" s="82"/>
      <c r="E1089" s="81">
        <v>90</v>
      </c>
      <c r="F1089" s="81" t="s">
        <v>1261</v>
      </c>
      <c r="G1089" s="82" t="s">
        <v>2943</v>
      </c>
      <c r="H1089" s="82"/>
    </row>
    <row r="1090" spans="3:8" x14ac:dyDescent="0.25">
      <c r="C1090" s="83"/>
      <c r="D1090" s="82"/>
      <c r="E1090" s="81">
        <v>91</v>
      </c>
      <c r="F1090" s="81" t="s">
        <v>1262</v>
      </c>
      <c r="G1090" s="82" t="s">
        <v>2944</v>
      </c>
      <c r="H1090" s="82"/>
    </row>
    <row r="1091" spans="3:8" x14ac:dyDescent="0.25">
      <c r="C1091" s="83"/>
      <c r="D1091" s="82"/>
      <c r="E1091" s="81">
        <v>92</v>
      </c>
      <c r="F1091" s="81" t="s">
        <v>1263</v>
      </c>
      <c r="G1091" s="82" t="s">
        <v>2945</v>
      </c>
      <c r="H1091" s="82"/>
    </row>
    <row r="1092" spans="3:8" x14ac:dyDescent="0.25">
      <c r="C1092" s="83"/>
      <c r="D1092" s="82"/>
      <c r="E1092" s="81">
        <v>133</v>
      </c>
      <c r="F1092" s="81" t="s">
        <v>1264</v>
      </c>
      <c r="G1092" s="82" t="s">
        <v>2946</v>
      </c>
      <c r="H1092" s="82"/>
    </row>
    <row r="1093" spans="3:8" x14ac:dyDescent="0.25">
      <c r="C1093" s="83"/>
      <c r="D1093" s="82"/>
      <c r="E1093" s="81">
        <v>173</v>
      </c>
      <c r="F1093" s="81" t="s">
        <v>1265</v>
      </c>
      <c r="G1093" s="82" t="s">
        <v>2947</v>
      </c>
      <c r="H1093" s="82"/>
    </row>
    <row r="1094" spans="3:8" x14ac:dyDescent="0.25">
      <c r="C1094" s="83"/>
      <c r="D1094" s="82"/>
      <c r="E1094" s="81">
        <v>174</v>
      </c>
      <c r="F1094" s="81" t="s">
        <v>1266</v>
      </c>
      <c r="G1094" s="82" t="s">
        <v>2948</v>
      </c>
      <c r="H1094" s="82"/>
    </row>
    <row r="1095" spans="3:8" x14ac:dyDescent="0.25">
      <c r="C1095" s="83"/>
      <c r="D1095" s="82"/>
      <c r="E1095" s="81">
        <v>175</v>
      </c>
      <c r="F1095" s="81" t="s">
        <v>1267</v>
      </c>
      <c r="G1095" s="82" t="s">
        <v>2949</v>
      </c>
      <c r="H1095" s="82"/>
    </row>
    <row r="1096" spans="3:8" x14ac:dyDescent="0.25">
      <c r="C1096" s="83"/>
      <c r="D1096" s="82"/>
      <c r="E1096" s="81">
        <v>176</v>
      </c>
      <c r="F1096" s="81" t="s">
        <v>1268</v>
      </c>
      <c r="G1096" s="82" t="s">
        <v>2950</v>
      </c>
      <c r="H1096" s="82"/>
    </row>
    <row r="1097" spans="3:8" x14ac:dyDescent="0.25">
      <c r="C1097" s="83"/>
      <c r="D1097" s="82"/>
      <c r="E1097" s="81">
        <v>177</v>
      </c>
      <c r="F1097" s="81" t="s">
        <v>1269</v>
      </c>
      <c r="G1097" s="82" t="s">
        <v>2951</v>
      </c>
      <c r="H1097" s="82"/>
    </row>
    <row r="1098" spans="3:8" x14ac:dyDescent="0.25">
      <c r="C1098" s="83"/>
      <c r="D1098" s="82"/>
      <c r="E1098" s="81">
        <v>178</v>
      </c>
      <c r="F1098" s="81" t="s">
        <v>1270</v>
      </c>
      <c r="G1098" s="82" t="s">
        <v>2952</v>
      </c>
      <c r="H1098" s="82"/>
    </row>
    <row r="1099" spans="3:8" x14ac:dyDescent="0.25">
      <c r="C1099" s="83"/>
      <c r="D1099" s="82"/>
      <c r="E1099" s="81">
        <v>179</v>
      </c>
      <c r="F1099" s="81" t="s">
        <v>1271</v>
      </c>
      <c r="G1099" s="82" t="s">
        <v>2953</v>
      </c>
      <c r="H1099" s="82"/>
    </row>
    <row r="1100" spans="3:8" x14ac:dyDescent="0.25">
      <c r="C1100" s="83"/>
      <c r="D1100" s="82"/>
      <c r="E1100" s="81">
        <v>180</v>
      </c>
      <c r="F1100" s="81" t="s">
        <v>1272</v>
      </c>
      <c r="G1100" s="82" t="s">
        <v>2954</v>
      </c>
      <c r="H1100" s="82"/>
    </row>
    <row r="1101" spans="3:8" x14ac:dyDescent="0.25">
      <c r="C1101" s="83"/>
      <c r="D1101" s="82"/>
      <c r="E1101" s="81">
        <v>181</v>
      </c>
      <c r="F1101" s="81" t="s">
        <v>1273</v>
      </c>
      <c r="G1101" s="82" t="s">
        <v>2955</v>
      </c>
      <c r="H1101" s="82"/>
    </row>
    <row r="1102" spans="3:8" x14ac:dyDescent="0.25">
      <c r="C1102" s="83"/>
      <c r="D1102" s="82"/>
      <c r="E1102" s="81">
        <v>183</v>
      </c>
      <c r="F1102" s="81" t="s">
        <v>1274</v>
      </c>
      <c r="G1102" s="82" t="s">
        <v>2956</v>
      </c>
      <c r="H1102" s="82"/>
    </row>
    <row r="1103" spans="3:8" x14ac:dyDescent="0.25">
      <c r="C1103" s="83"/>
      <c r="D1103" s="82"/>
      <c r="E1103" s="81">
        <v>265</v>
      </c>
      <c r="F1103" s="81" t="s">
        <v>1275</v>
      </c>
      <c r="G1103" s="82" t="s">
        <v>2957</v>
      </c>
      <c r="H1103" s="82"/>
    </row>
    <row r="1104" spans="3:8" x14ac:dyDescent="0.25">
      <c r="C1104" s="83"/>
      <c r="D1104" s="82"/>
      <c r="E1104" s="81">
        <v>500</v>
      </c>
      <c r="F1104" s="81" t="s">
        <v>1276</v>
      </c>
      <c r="G1104" s="82" t="s">
        <v>2958</v>
      </c>
      <c r="H1104" s="82"/>
    </row>
    <row r="1105" spans="3:8" x14ac:dyDescent="0.25">
      <c r="C1105" s="83"/>
      <c r="D1105" s="82"/>
      <c r="E1105" s="81">
        <v>501</v>
      </c>
      <c r="F1105" s="81" t="s">
        <v>1277</v>
      </c>
      <c r="G1105" s="82" t="s">
        <v>2959</v>
      </c>
      <c r="H1105" s="82"/>
    </row>
    <row r="1106" spans="3:8" x14ac:dyDescent="0.25">
      <c r="C1106" s="83"/>
      <c r="D1106" s="82"/>
      <c r="E1106" s="81">
        <v>502</v>
      </c>
      <c r="F1106" s="81" t="s">
        <v>1278</v>
      </c>
      <c r="G1106" s="82" t="s">
        <v>2960</v>
      </c>
      <c r="H1106" s="82"/>
    </row>
    <row r="1107" spans="3:8" x14ac:dyDescent="0.25">
      <c r="C1107" s="83"/>
      <c r="D1107" s="82"/>
      <c r="E1107" s="81">
        <v>632</v>
      </c>
      <c r="F1107" s="81" t="s">
        <v>1279</v>
      </c>
      <c r="G1107" s="82" t="s">
        <v>2961</v>
      </c>
      <c r="H1107" s="82"/>
    </row>
    <row r="1108" spans="3:8" x14ac:dyDescent="0.25">
      <c r="C1108" s="83"/>
      <c r="D1108" s="82"/>
      <c r="E1108" s="81">
        <v>633</v>
      </c>
      <c r="F1108" s="81" t="s">
        <v>1280</v>
      </c>
      <c r="G1108" s="82" t="s">
        <v>2962</v>
      </c>
      <c r="H1108" s="82"/>
    </row>
    <row r="1109" spans="3:8" x14ac:dyDescent="0.25">
      <c r="C1109" s="83"/>
      <c r="D1109" s="82"/>
      <c r="E1109" s="81">
        <v>692</v>
      </c>
      <c r="F1109" s="81" t="s">
        <v>1281</v>
      </c>
      <c r="G1109" s="82" t="s">
        <v>2963</v>
      </c>
      <c r="H1109" s="82"/>
    </row>
    <row r="1110" spans="3:8" x14ac:dyDescent="0.25">
      <c r="C1110" s="83"/>
      <c r="D1110" s="82"/>
      <c r="E1110" s="81">
        <v>693</v>
      </c>
      <c r="F1110" s="81" t="s">
        <v>1282</v>
      </c>
      <c r="G1110" s="82" t="s">
        <v>2964</v>
      </c>
      <c r="H1110" s="82"/>
    </row>
    <row r="1111" spans="3:8" x14ac:dyDescent="0.25">
      <c r="C1111" s="83"/>
      <c r="D1111" s="82"/>
      <c r="E1111" s="81">
        <v>701</v>
      </c>
      <c r="F1111" s="81" t="s">
        <v>1283</v>
      </c>
      <c r="G1111" s="82" t="s">
        <v>2965</v>
      </c>
      <c r="H1111" s="82"/>
    </row>
    <row r="1112" spans="3:8" x14ac:dyDescent="0.25">
      <c r="C1112" s="83"/>
      <c r="D1112" s="82"/>
      <c r="E1112" s="81">
        <v>735</v>
      </c>
      <c r="F1112" s="81" t="s">
        <v>1284</v>
      </c>
      <c r="G1112" s="82" t="s">
        <v>2966</v>
      </c>
      <c r="H1112" s="82"/>
    </row>
    <row r="1113" spans="3:8" x14ac:dyDescent="0.25">
      <c r="C1113" s="83"/>
      <c r="D1113" s="82"/>
      <c r="E1113" s="81">
        <v>738</v>
      </c>
      <c r="F1113" s="81" t="s">
        <v>1285</v>
      </c>
      <c r="G1113" s="82" t="s">
        <v>2967</v>
      </c>
      <c r="H1113" s="82"/>
    </row>
    <row r="1114" spans="3:8" x14ac:dyDescent="0.25">
      <c r="C1114" s="83"/>
      <c r="D1114" s="82"/>
      <c r="E1114" s="81">
        <v>779</v>
      </c>
      <c r="F1114" s="81" t="s">
        <v>1286</v>
      </c>
      <c r="G1114" s="82" t="s">
        <v>2968</v>
      </c>
      <c r="H1114" s="82"/>
    </row>
    <row r="1115" spans="3:8" x14ac:dyDescent="0.25">
      <c r="C1115" s="83"/>
      <c r="D1115" s="82"/>
      <c r="E1115" s="81">
        <v>780</v>
      </c>
      <c r="F1115" s="81" t="s">
        <v>1287</v>
      </c>
      <c r="G1115" s="82" t="s">
        <v>2969</v>
      </c>
      <c r="H1115" s="82"/>
    </row>
    <row r="1116" spans="3:8" x14ac:dyDescent="0.25">
      <c r="C1116" s="83"/>
      <c r="D1116" s="82"/>
      <c r="E1116" s="81">
        <v>795</v>
      </c>
      <c r="F1116" s="81" t="s">
        <v>1288</v>
      </c>
      <c r="G1116" s="82" t="s">
        <v>2970</v>
      </c>
      <c r="H1116" s="82"/>
    </row>
    <row r="1117" spans="3:8" x14ac:dyDescent="0.25">
      <c r="C1117" s="83"/>
      <c r="D1117" s="82"/>
      <c r="E1117" s="81">
        <v>460</v>
      </c>
      <c r="F1117" s="81" t="s">
        <v>1289</v>
      </c>
      <c r="G1117" s="82" t="s">
        <v>2971</v>
      </c>
      <c r="H1117" s="82"/>
    </row>
    <row r="1118" spans="3:8" x14ac:dyDescent="0.25">
      <c r="C1118" s="83"/>
      <c r="D1118" s="82"/>
      <c r="E1118" s="81">
        <v>640</v>
      </c>
      <c r="F1118" s="81" t="s">
        <v>1290</v>
      </c>
      <c r="G1118" s="82" t="s">
        <v>2972</v>
      </c>
      <c r="H1118" s="82"/>
    </row>
    <row r="1119" spans="3:8" x14ac:dyDescent="0.25">
      <c r="C1119" s="83"/>
      <c r="D1119" s="82"/>
      <c r="E1119" s="81">
        <v>641</v>
      </c>
      <c r="F1119" s="81" t="s">
        <v>1291</v>
      </c>
      <c r="G1119" s="82" t="s">
        <v>2973</v>
      </c>
      <c r="H1119" s="82"/>
    </row>
    <row r="1120" spans="3:8" x14ac:dyDescent="0.25">
      <c r="C1120" s="83"/>
      <c r="D1120" s="82"/>
      <c r="E1120" s="81">
        <v>642</v>
      </c>
      <c r="F1120" s="81" t="s">
        <v>1292</v>
      </c>
      <c r="G1120" s="82" t="s">
        <v>2974</v>
      </c>
      <c r="H1120" s="82"/>
    </row>
    <row r="1121" spans="3:8" x14ac:dyDescent="0.25">
      <c r="C1121" s="83"/>
      <c r="D1121" s="82"/>
      <c r="E1121" s="81">
        <v>643</v>
      </c>
      <c r="F1121" s="81" t="s">
        <v>1293</v>
      </c>
      <c r="G1121" s="82" t="s">
        <v>2975</v>
      </c>
      <c r="H1121" s="82"/>
    </row>
    <row r="1122" spans="3:8" x14ac:dyDescent="0.25">
      <c r="C1122" s="83"/>
      <c r="D1122" s="82"/>
      <c r="E1122" s="81">
        <v>89</v>
      </c>
      <c r="F1122" s="81" t="s">
        <v>1294</v>
      </c>
      <c r="G1122" s="82" t="s">
        <v>2976</v>
      </c>
      <c r="H1122" s="82"/>
    </row>
    <row r="1123" spans="3:8" x14ac:dyDescent="0.25">
      <c r="C1123" s="83"/>
      <c r="D1123" s="82"/>
      <c r="E1123" s="81">
        <v>90</v>
      </c>
      <c r="F1123" s="81" t="s">
        <v>1295</v>
      </c>
      <c r="G1123" s="82" t="s">
        <v>2977</v>
      </c>
      <c r="H1123" s="82"/>
    </row>
    <row r="1124" spans="3:8" x14ac:dyDescent="0.25">
      <c r="C1124" s="83"/>
      <c r="D1124" s="82"/>
      <c r="E1124" s="81">
        <v>500</v>
      </c>
      <c r="F1124" s="81" t="s">
        <v>1296</v>
      </c>
      <c r="G1124" s="82" t="s">
        <v>2978</v>
      </c>
      <c r="H1124" s="82"/>
    </row>
    <row r="1125" spans="3:8" x14ac:dyDescent="0.25">
      <c r="C1125" s="83"/>
      <c r="D1125" s="82"/>
      <c r="E1125" s="81">
        <v>502</v>
      </c>
      <c r="F1125" s="81" t="s">
        <v>1297</v>
      </c>
      <c r="G1125" s="82" t="s">
        <v>2979</v>
      </c>
      <c r="H1125" s="82"/>
    </row>
    <row r="1126" spans="3:8" x14ac:dyDescent="0.25">
      <c r="C1126" s="83"/>
      <c r="D1126" s="82"/>
      <c r="E1126" s="81">
        <v>632</v>
      </c>
      <c r="F1126" s="81" t="s">
        <v>1298</v>
      </c>
      <c r="G1126" s="82" t="s">
        <v>2980</v>
      </c>
      <c r="H1126" s="82"/>
    </row>
    <row r="1127" spans="3:8" x14ac:dyDescent="0.25">
      <c r="C1127" s="83"/>
      <c r="D1127" s="82"/>
      <c r="E1127" s="81">
        <v>46</v>
      </c>
      <c r="F1127" s="81" t="s">
        <v>1299</v>
      </c>
      <c r="G1127" s="82" t="s">
        <v>2981</v>
      </c>
      <c r="H1127" s="82"/>
    </row>
    <row r="1128" spans="3:8" x14ac:dyDescent="0.25">
      <c r="C1128" s="83"/>
      <c r="D1128" s="82"/>
      <c r="E1128" s="81">
        <v>47</v>
      </c>
      <c r="F1128" s="81" t="s">
        <v>1300</v>
      </c>
      <c r="G1128" s="82" t="s">
        <v>2982</v>
      </c>
      <c r="H1128" s="82"/>
    </row>
    <row r="1129" spans="3:8" x14ac:dyDescent="0.25">
      <c r="C1129" s="83"/>
      <c r="D1129" s="82"/>
      <c r="E1129" s="81">
        <v>89</v>
      </c>
      <c r="F1129" s="81" t="s">
        <v>1301</v>
      </c>
      <c r="G1129" s="82" t="s">
        <v>2983</v>
      </c>
      <c r="H1129" s="82"/>
    </row>
    <row r="1130" spans="3:8" x14ac:dyDescent="0.25">
      <c r="C1130" s="83"/>
      <c r="D1130" s="82"/>
      <c r="E1130" s="81">
        <v>90</v>
      </c>
      <c r="F1130" s="81" t="s">
        <v>1302</v>
      </c>
      <c r="G1130" s="82" t="s">
        <v>2984</v>
      </c>
      <c r="H1130" s="82"/>
    </row>
    <row r="1131" spans="3:8" x14ac:dyDescent="0.25">
      <c r="C1131" s="83"/>
      <c r="D1131" s="82"/>
      <c r="E1131" s="81">
        <v>133</v>
      </c>
      <c r="F1131" s="81" t="s">
        <v>1303</v>
      </c>
      <c r="G1131" s="82" t="s">
        <v>2985</v>
      </c>
      <c r="H1131" s="82"/>
    </row>
    <row r="1132" spans="3:8" x14ac:dyDescent="0.25">
      <c r="C1132" s="83"/>
      <c r="D1132" s="82"/>
      <c r="E1132" s="81">
        <v>456</v>
      </c>
      <c r="F1132" s="81" t="s">
        <v>1304</v>
      </c>
      <c r="G1132" s="82" t="s">
        <v>2986</v>
      </c>
      <c r="H1132" s="82"/>
    </row>
    <row r="1133" spans="3:8" x14ac:dyDescent="0.25">
      <c r="C1133" s="83"/>
      <c r="D1133" s="82"/>
      <c r="E1133" s="81">
        <v>500</v>
      </c>
      <c r="F1133" s="81" t="s">
        <v>1305</v>
      </c>
      <c r="G1133" s="82" t="s">
        <v>2987</v>
      </c>
      <c r="H1133" s="82"/>
    </row>
    <row r="1134" spans="3:8" x14ac:dyDescent="0.25">
      <c r="C1134" s="83"/>
      <c r="D1134" s="82"/>
      <c r="E1134" s="81">
        <v>632</v>
      </c>
      <c r="F1134" s="81" t="s">
        <v>1306</v>
      </c>
      <c r="G1134" s="82" t="s">
        <v>2988</v>
      </c>
      <c r="H1134" s="82"/>
    </row>
    <row r="1135" spans="3:8" x14ac:dyDescent="0.25">
      <c r="C1135" s="83"/>
      <c r="D1135" s="82"/>
      <c r="E1135" s="81">
        <v>1</v>
      </c>
      <c r="F1135" s="81" t="s">
        <v>1307</v>
      </c>
      <c r="G1135" s="82" t="s">
        <v>2989</v>
      </c>
      <c r="H1135" s="82"/>
    </row>
    <row r="1136" spans="3:8" x14ac:dyDescent="0.25">
      <c r="C1136" s="83"/>
      <c r="D1136" s="82"/>
      <c r="E1136" s="81">
        <v>1</v>
      </c>
      <c r="F1136" s="81" t="s">
        <v>1308</v>
      </c>
      <c r="G1136" s="82" t="s">
        <v>2990</v>
      </c>
      <c r="H1136" s="82"/>
    </row>
    <row r="1137" spans="3:8" x14ac:dyDescent="0.25">
      <c r="C1137" s="83"/>
      <c r="D1137" s="82"/>
      <c r="E1137" s="81">
        <v>49</v>
      </c>
      <c r="F1137" s="81" t="s">
        <v>1309</v>
      </c>
      <c r="G1137" s="82" t="s">
        <v>2991</v>
      </c>
      <c r="H1137" s="82"/>
    </row>
    <row r="1138" spans="3:8" x14ac:dyDescent="0.25">
      <c r="C1138" s="83"/>
      <c r="D1138" s="82"/>
      <c r="E1138" s="81">
        <v>456</v>
      </c>
      <c r="F1138" s="81" t="s">
        <v>1310</v>
      </c>
      <c r="G1138" s="82" t="s">
        <v>2992</v>
      </c>
      <c r="H1138" s="82"/>
    </row>
    <row r="1139" spans="3:8" x14ac:dyDescent="0.25">
      <c r="C1139" s="83"/>
      <c r="D1139" s="82"/>
      <c r="E1139" s="81">
        <v>500</v>
      </c>
      <c r="F1139" s="81" t="s">
        <v>1311</v>
      </c>
      <c r="G1139" s="82" t="s">
        <v>2993</v>
      </c>
      <c r="H1139" s="82"/>
    </row>
    <row r="1140" spans="3:8" x14ac:dyDescent="0.25">
      <c r="C1140" s="83"/>
      <c r="D1140" s="82"/>
      <c r="E1140" s="81">
        <v>735</v>
      </c>
      <c r="F1140" s="81" t="s">
        <v>1312</v>
      </c>
      <c r="G1140" s="82" t="s">
        <v>2994</v>
      </c>
      <c r="H1140" s="82"/>
    </row>
    <row r="1141" spans="3:8" x14ac:dyDescent="0.25">
      <c r="C1141" s="83"/>
      <c r="D1141" s="82"/>
      <c r="E1141" s="81">
        <v>736</v>
      </c>
      <c r="F1141" s="81" t="s">
        <v>1313</v>
      </c>
      <c r="G1141" s="82" t="s">
        <v>2995</v>
      </c>
      <c r="H1141" s="82"/>
    </row>
    <row r="1142" spans="3:8" x14ac:dyDescent="0.25">
      <c r="C1142" s="83"/>
      <c r="D1142" s="82"/>
      <c r="E1142" s="81">
        <v>779</v>
      </c>
      <c r="F1142" s="81" t="s">
        <v>1314</v>
      </c>
      <c r="G1142" s="82" t="s">
        <v>2996</v>
      </c>
      <c r="H1142" s="82"/>
    </row>
    <row r="1143" spans="3:8" x14ac:dyDescent="0.25">
      <c r="C1143" s="83"/>
      <c r="D1143" s="82"/>
      <c r="E1143" s="81">
        <v>1</v>
      </c>
      <c r="F1143" s="81" t="s">
        <v>1315</v>
      </c>
      <c r="G1143" s="82" t="s">
        <v>2997</v>
      </c>
      <c r="H1143" s="82"/>
    </row>
    <row r="1144" spans="3:8" x14ac:dyDescent="0.25">
      <c r="C1144" s="83"/>
      <c r="D1144" s="82"/>
      <c r="E1144" s="81">
        <v>2</v>
      </c>
      <c r="F1144" s="81" t="s">
        <v>1316</v>
      </c>
      <c r="G1144" s="82" t="s">
        <v>2998</v>
      </c>
      <c r="H1144" s="82"/>
    </row>
    <row r="1145" spans="3:8" x14ac:dyDescent="0.25">
      <c r="C1145" s="83"/>
      <c r="D1145" s="82"/>
      <c r="E1145" s="81">
        <v>3</v>
      </c>
      <c r="F1145" s="81" t="s">
        <v>1317</v>
      </c>
      <c r="G1145" s="82" t="s">
        <v>2999</v>
      </c>
      <c r="H1145" s="82"/>
    </row>
    <row r="1146" spans="3:8" x14ac:dyDescent="0.25">
      <c r="C1146" s="83"/>
      <c r="D1146" s="82"/>
      <c r="E1146" s="81">
        <v>89</v>
      </c>
      <c r="F1146" s="81" t="s">
        <v>1318</v>
      </c>
      <c r="G1146" s="82" t="s">
        <v>3000</v>
      </c>
      <c r="H1146" s="82"/>
    </row>
    <row r="1147" spans="3:8" x14ac:dyDescent="0.25">
      <c r="C1147" s="83"/>
      <c r="D1147" s="82"/>
      <c r="E1147" s="81">
        <v>265</v>
      </c>
      <c r="F1147" s="81" t="s">
        <v>1319</v>
      </c>
      <c r="G1147" s="82" t="s">
        <v>3001</v>
      </c>
      <c r="H1147" s="82"/>
    </row>
    <row r="1148" spans="3:8" x14ac:dyDescent="0.25">
      <c r="C1148" s="83"/>
      <c r="D1148" s="82"/>
      <c r="E1148" s="81">
        <v>266</v>
      </c>
      <c r="F1148" s="81" t="s">
        <v>1320</v>
      </c>
      <c r="G1148" s="82" t="s">
        <v>3002</v>
      </c>
      <c r="H1148" s="82"/>
    </row>
    <row r="1149" spans="3:8" x14ac:dyDescent="0.25">
      <c r="C1149" s="83"/>
      <c r="D1149" s="82"/>
      <c r="E1149" s="81">
        <v>588</v>
      </c>
      <c r="F1149" s="81" t="s">
        <v>1321</v>
      </c>
      <c r="G1149" s="82" t="s">
        <v>3003</v>
      </c>
      <c r="H1149" s="82"/>
    </row>
    <row r="1150" spans="3:8" x14ac:dyDescent="0.25">
      <c r="C1150" s="83"/>
      <c r="D1150" s="82"/>
      <c r="E1150" s="81">
        <v>632</v>
      </c>
      <c r="F1150" s="81" t="s">
        <v>1322</v>
      </c>
      <c r="G1150" s="82" t="s">
        <v>3004</v>
      </c>
      <c r="H1150" s="82"/>
    </row>
    <row r="1151" spans="3:8" x14ac:dyDescent="0.25">
      <c r="C1151" s="83"/>
      <c r="D1151" s="82"/>
      <c r="E1151" s="81">
        <v>676</v>
      </c>
      <c r="F1151" s="81" t="s">
        <v>1323</v>
      </c>
      <c r="G1151" s="82" t="s">
        <v>3005</v>
      </c>
      <c r="H1151" s="82"/>
    </row>
    <row r="1152" spans="3:8" x14ac:dyDescent="0.25">
      <c r="C1152" s="83"/>
      <c r="D1152" s="82"/>
      <c r="E1152" s="81">
        <v>45</v>
      </c>
      <c r="F1152" s="81" t="s">
        <v>1324</v>
      </c>
      <c r="G1152" s="82" t="s">
        <v>3006</v>
      </c>
      <c r="H1152" s="82"/>
    </row>
    <row r="1153" spans="3:8" x14ac:dyDescent="0.25">
      <c r="C1153" s="83"/>
      <c r="D1153" s="82"/>
      <c r="E1153" s="81">
        <v>89</v>
      </c>
      <c r="F1153" s="81" t="s">
        <v>1325</v>
      </c>
      <c r="G1153" s="82" t="s">
        <v>3007</v>
      </c>
      <c r="H1153" s="82"/>
    </row>
    <row r="1154" spans="3:8" x14ac:dyDescent="0.25">
      <c r="C1154" s="83"/>
      <c r="D1154" s="82"/>
      <c r="E1154" s="81">
        <v>353</v>
      </c>
      <c r="F1154" s="81" t="s">
        <v>1326</v>
      </c>
      <c r="G1154" s="82" t="s">
        <v>3008</v>
      </c>
      <c r="H1154" s="82"/>
    </row>
    <row r="1155" spans="3:8" x14ac:dyDescent="0.25">
      <c r="C1155" s="83"/>
      <c r="D1155" s="82"/>
      <c r="E1155" s="81">
        <v>1</v>
      </c>
      <c r="F1155" s="81" t="s">
        <v>1327</v>
      </c>
      <c r="G1155" s="82" t="s">
        <v>3009</v>
      </c>
      <c r="H1155" s="82"/>
    </row>
    <row r="1156" spans="3:8" x14ac:dyDescent="0.25">
      <c r="C1156" s="83"/>
      <c r="D1156" s="82"/>
      <c r="E1156" s="81">
        <v>5</v>
      </c>
      <c r="F1156" s="81" t="s">
        <v>1328</v>
      </c>
      <c r="G1156" s="82" t="s">
        <v>3010</v>
      </c>
      <c r="H1156" s="82"/>
    </row>
    <row r="1157" spans="3:8" x14ac:dyDescent="0.25">
      <c r="C1157" s="83"/>
      <c r="D1157" s="82"/>
      <c r="E1157" s="81">
        <v>89</v>
      </c>
      <c r="F1157" s="81" t="s">
        <v>1329</v>
      </c>
      <c r="G1157" s="82" t="s">
        <v>3011</v>
      </c>
      <c r="H1157" s="82"/>
    </row>
    <row r="1158" spans="3:8" x14ac:dyDescent="0.25">
      <c r="C1158" s="83"/>
      <c r="D1158" s="82"/>
      <c r="E1158" s="81">
        <v>177</v>
      </c>
      <c r="F1158" s="81" t="s">
        <v>1330</v>
      </c>
      <c r="G1158" s="82" t="s">
        <v>3012</v>
      </c>
      <c r="H1158" s="82"/>
    </row>
    <row r="1159" spans="3:8" x14ac:dyDescent="0.25">
      <c r="C1159" s="83"/>
      <c r="D1159" s="82"/>
      <c r="E1159" s="81">
        <v>178</v>
      </c>
      <c r="F1159" s="81" t="s">
        <v>1331</v>
      </c>
      <c r="G1159" s="82" t="s">
        <v>3013</v>
      </c>
      <c r="H1159" s="82"/>
    </row>
    <row r="1160" spans="3:8" x14ac:dyDescent="0.25">
      <c r="C1160" s="83"/>
      <c r="D1160" s="82"/>
      <c r="E1160" s="81">
        <v>179</v>
      </c>
      <c r="F1160" s="81" t="s">
        <v>1332</v>
      </c>
      <c r="G1160" s="82" t="s">
        <v>3014</v>
      </c>
      <c r="H1160" s="82"/>
    </row>
    <row r="1161" spans="3:8" x14ac:dyDescent="0.25">
      <c r="C1161" s="83"/>
      <c r="D1161" s="82"/>
      <c r="E1161" s="81">
        <v>180</v>
      </c>
      <c r="F1161" s="81" t="s">
        <v>1333</v>
      </c>
      <c r="G1161" s="82" t="s">
        <v>3015</v>
      </c>
      <c r="H1161" s="82"/>
    </row>
    <row r="1162" spans="3:8" x14ac:dyDescent="0.25">
      <c r="C1162" s="83"/>
      <c r="D1162" s="82"/>
      <c r="E1162" s="81">
        <v>265</v>
      </c>
      <c r="F1162" s="81" t="s">
        <v>1334</v>
      </c>
      <c r="G1162" s="82" t="s">
        <v>3016</v>
      </c>
      <c r="H1162" s="82"/>
    </row>
    <row r="1163" spans="3:8" x14ac:dyDescent="0.25">
      <c r="C1163" s="83"/>
      <c r="D1163" s="82"/>
      <c r="E1163" s="81">
        <v>500</v>
      </c>
      <c r="F1163" s="81" t="s">
        <v>1335</v>
      </c>
      <c r="G1163" s="82" t="s">
        <v>3017</v>
      </c>
      <c r="H1163" s="82"/>
    </row>
    <row r="1164" spans="3:8" x14ac:dyDescent="0.25">
      <c r="C1164" s="83"/>
      <c r="D1164" s="82"/>
      <c r="E1164" s="81">
        <v>632</v>
      </c>
      <c r="F1164" s="81" t="s">
        <v>1336</v>
      </c>
      <c r="G1164" s="82" t="s">
        <v>3018</v>
      </c>
      <c r="H1164" s="82"/>
    </row>
    <row r="1165" spans="3:8" x14ac:dyDescent="0.25">
      <c r="C1165" s="83"/>
      <c r="D1165" s="82"/>
      <c r="E1165" s="81">
        <v>635</v>
      </c>
      <c r="F1165" s="81" t="s">
        <v>1337</v>
      </c>
      <c r="G1165" s="82" t="s">
        <v>3019</v>
      </c>
      <c r="H1165" s="82"/>
    </row>
    <row r="1166" spans="3:8" x14ac:dyDescent="0.25">
      <c r="C1166" s="83"/>
      <c r="D1166" s="82"/>
      <c r="E1166" s="81">
        <v>89</v>
      </c>
      <c r="F1166" s="81" t="s">
        <v>1338</v>
      </c>
      <c r="G1166" s="82" t="s">
        <v>3020</v>
      </c>
      <c r="H1166" s="82"/>
    </row>
    <row r="1167" spans="3:8" x14ac:dyDescent="0.25">
      <c r="C1167" s="83"/>
      <c r="D1167" s="82"/>
      <c r="E1167" s="81">
        <v>90</v>
      </c>
      <c r="F1167" s="81" t="s">
        <v>1339</v>
      </c>
      <c r="G1167" s="82" t="s">
        <v>3021</v>
      </c>
      <c r="H1167" s="82"/>
    </row>
    <row r="1168" spans="3:8" x14ac:dyDescent="0.25">
      <c r="C1168" s="83"/>
      <c r="D1168" s="82"/>
      <c r="E1168" s="81">
        <v>91</v>
      </c>
      <c r="F1168" s="81" t="s">
        <v>1340</v>
      </c>
      <c r="G1168" s="82" t="s">
        <v>3022</v>
      </c>
      <c r="H1168" s="82"/>
    </row>
    <row r="1169" spans="3:8" x14ac:dyDescent="0.25">
      <c r="C1169" s="83"/>
      <c r="D1169" s="82"/>
      <c r="E1169" s="81">
        <v>92</v>
      </c>
      <c r="F1169" s="81" t="s">
        <v>1341</v>
      </c>
      <c r="G1169" s="82" t="s">
        <v>3023</v>
      </c>
      <c r="H1169" s="82"/>
    </row>
    <row r="1170" spans="3:8" x14ac:dyDescent="0.25">
      <c r="C1170" s="83"/>
      <c r="D1170" s="82"/>
      <c r="E1170" s="81">
        <v>456</v>
      </c>
      <c r="F1170" s="81" t="s">
        <v>1342</v>
      </c>
      <c r="G1170" s="82" t="s">
        <v>3024</v>
      </c>
      <c r="H1170" s="82"/>
    </row>
    <row r="1171" spans="3:8" x14ac:dyDescent="0.25">
      <c r="C1171" s="83"/>
      <c r="D1171" s="82"/>
      <c r="E1171" s="81">
        <v>632</v>
      </c>
      <c r="F1171" s="81" t="s">
        <v>1343</v>
      </c>
      <c r="G1171" s="82" t="s">
        <v>3025</v>
      </c>
      <c r="H1171" s="82"/>
    </row>
    <row r="1172" spans="3:8" x14ac:dyDescent="0.25">
      <c r="C1172" s="83"/>
      <c r="D1172" s="82"/>
      <c r="E1172" s="81">
        <v>633</v>
      </c>
      <c r="F1172" s="81" t="s">
        <v>1344</v>
      </c>
      <c r="G1172" s="82" t="s">
        <v>3026</v>
      </c>
      <c r="H1172" s="82"/>
    </row>
    <row r="1173" spans="3:8" x14ac:dyDescent="0.25">
      <c r="C1173" s="83"/>
      <c r="D1173" s="82"/>
      <c r="E1173" s="81">
        <v>635</v>
      </c>
      <c r="F1173" s="81" t="s">
        <v>1345</v>
      </c>
      <c r="G1173" s="82" t="s">
        <v>3027</v>
      </c>
      <c r="H1173" s="82"/>
    </row>
    <row r="1174" spans="3:8" x14ac:dyDescent="0.25">
      <c r="C1174" s="83"/>
      <c r="D1174" s="82"/>
      <c r="E1174" s="81">
        <v>735</v>
      </c>
      <c r="F1174" s="81" t="s">
        <v>1346</v>
      </c>
      <c r="G1174" s="82" t="s">
        <v>3028</v>
      </c>
      <c r="H1174" s="82"/>
    </row>
    <row r="1175" spans="3:8" x14ac:dyDescent="0.25">
      <c r="C1175" s="83"/>
      <c r="D1175" s="82"/>
      <c r="E1175" s="81">
        <v>779</v>
      </c>
      <c r="F1175" s="81" t="s">
        <v>1347</v>
      </c>
      <c r="G1175" s="82" t="s">
        <v>3029</v>
      </c>
      <c r="H1175" s="82"/>
    </row>
    <row r="1176" spans="3:8" x14ac:dyDescent="0.25">
      <c r="C1176" s="83"/>
      <c r="D1176" s="82"/>
      <c r="E1176" s="81">
        <v>95</v>
      </c>
      <c r="F1176" s="81" t="s">
        <v>1348</v>
      </c>
      <c r="G1176" s="82" t="s">
        <v>3030</v>
      </c>
      <c r="H1176" s="82"/>
    </row>
    <row r="1177" spans="3:8" x14ac:dyDescent="0.25">
      <c r="C1177" s="83"/>
      <c r="D1177" s="82"/>
      <c r="E1177" s="81">
        <v>225</v>
      </c>
      <c r="F1177" s="81" t="s">
        <v>1349</v>
      </c>
      <c r="G1177" s="82" t="s">
        <v>3031</v>
      </c>
      <c r="H1177" s="82"/>
    </row>
    <row r="1178" spans="3:8" x14ac:dyDescent="0.25">
      <c r="C1178" s="83"/>
      <c r="D1178" s="82"/>
      <c r="E1178" s="81">
        <v>226</v>
      </c>
      <c r="F1178" s="81" t="s">
        <v>1350</v>
      </c>
      <c r="G1178" s="82" t="s">
        <v>3032</v>
      </c>
      <c r="H1178" s="82"/>
    </row>
    <row r="1179" spans="3:8" x14ac:dyDescent="0.25">
      <c r="C1179" s="83"/>
      <c r="D1179" s="82"/>
      <c r="E1179" s="81">
        <v>460</v>
      </c>
      <c r="F1179" s="81" t="s">
        <v>1351</v>
      </c>
      <c r="G1179" s="82" t="s">
        <v>3033</v>
      </c>
      <c r="H1179" s="82"/>
    </row>
    <row r="1180" spans="3:8" x14ac:dyDescent="0.25">
      <c r="C1180" s="83"/>
      <c r="D1180" s="82"/>
      <c r="E1180" s="81">
        <v>632</v>
      </c>
      <c r="F1180" s="81" t="s">
        <v>1352</v>
      </c>
      <c r="G1180" s="82" t="s">
        <v>3034</v>
      </c>
      <c r="H1180" s="82"/>
    </row>
    <row r="1181" spans="3:8" x14ac:dyDescent="0.25">
      <c r="C1181" s="83"/>
      <c r="D1181" s="82"/>
      <c r="E1181" s="81">
        <v>640</v>
      </c>
      <c r="F1181" s="81" t="s">
        <v>1292</v>
      </c>
      <c r="G1181" s="82" t="s">
        <v>3035</v>
      </c>
      <c r="H1181" s="82"/>
    </row>
    <row r="1182" spans="3:8" x14ac:dyDescent="0.25">
      <c r="C1182" s="83"/>
      <c r="D1182" s="82"/>
      <c r="E1182" s="81">
        <v>641</v>
      </c>
      <c r="F1182" s="81" t="s">
        <v>1293</v>
      </c>
      <c r="G1182" s="82" t="s">
        <v>3036</v>
      </c>
      <c r="H1182" s="82"/>
    </row>
    <row r="1183" spans="3:8" x14ac:dyDescent="0.25">
      <c r="C1183" s="83"/>
      <c r="D1183" s="82"/>
      <c r="E1183" s="81">
        <v>456</v>
      </c>
      <c r="F1183" s="81" t="s">
        <v>1353</v>
      </c>
      <c r="G1183" s="82" t="s">
        <v>3037</v>
      </c>
      <c r="H1183" s="82"/>
    </row>
    <row r="1184" spans="3:8" x14ac:dyDescent="0.25">
      <c r="C1184" s="83"/>
      <c r="D1184" s="82"/>
      <c r="E1184" s="81">
        <v>632</v>
      </c>
      <c r="F1184" s="81" t="s">
        <v>1345</v>
      </c>
      <c r="G1184" s="82" t="s">
        <v>3038</v>
      </c>
      <c r="H1184" s="82"/>
    </row>
    <row r="1185" spans="3:8" x14ac:dyDescent="0.25">
      <c r="C1185" s="83"/>
      <c r="D1185" s="82"/>
      <c r="E1185" s="81">
        <v>735</v>
      </c>
      <c r="F1185" s="81" t="s">
        <v>1354</v>
      </c>
      <c r="G1185" s="82" t="s">
        <v>3039</v>
      </c>
      <c r="H1185" s="82"/>
    </row>
    <row r="1186" spans="3:8" x14ac:dyDescent="0.25">
      <c r="C1186" s="83"/>
      <c r="D1186" s="82"/>
      <c r="E1186" s="81">
        <v>779</v>
      </c>
      <c r="F1186" s="81" t="s">
        <v>1347</v>
      </c>
      <c r="G1186" s="82" t="s">
        <v>3040</v>
      </c>
      <c r="H1186" s="82"/>
    </row>
    <row r="1187" spans="3:8" x14ac:dyDescent="0.25">
      <c r="C1187" s="83"/>
      <c r="D1187" s="82"/>
      <c r="E1187" s="81">
        <v>221</v>
      </c>
      <c r="F1187" s="81" t="s">
        <v>1355</v>
      </c>
      <c r="G1187" s="82" t="s">
        <v>3041</v>
      </c>
      <c r="H1187" s="82"/>
    </row>
    <row r="1188" spans="3:8" x14ac:dyDescent="0.25">
      <c r="C1188" s="83"/>
      <c r="D1188" s="82"/>
      <c r="E1188" s="81">
        <v>309</v>
      </c>
      <c r="F1188" s="81" t="s">
        <v>1356</v>
      </c>
      <c r="G1188" s="82" t="s">
        <v>3042</v>
      </c>
      <c r="H1188" s="82"/>
    </row>
    <row r="1189" spans="3:8" x14ac:dyDescent="0.25">
      <c r="C1189" s="83"/>
      <c r="D1189" s="82"/>
      <c r="E1189" s="81">
        <v>632</v>
      </c>
      <c r="F1189" s="81" t="s">
        <v>1352</v>
      </c>
      <c r="G1189" s="82" t="s">
        <v>3043</v>
      </c>
      <c r="H1189" s="82"/>
    </row>
    <row r="1190" spans="3:8" x14ac:dyDescent="0.25">
      <c r="C1190" s="83"/>
      <c r="D1190" s="82"/>
      <c r="E1190" s="81">
        <v>133</v>
      </c>
      <c r="F1190" s="81" t="s">
        <v>1357</v>
      </c>
      <c r="G1190" s="82" t="s">
        <v>3044</v>
      </c>
      <c r="H1190" s="82"/>
    </row>
    <row r="1191" spans="3:8" x14ac:dyDescent="0.25">
      <c r="C1191" s="83"/>
      <c r="D1191" s="82"/>
      <c r="E1191" s="81">
        <v>456</v>
      </c>
      <c r="F1191" s="81" t="s">
        <v>1358</v>
      </c>
      <c r="G1191" s="82" t="s">
        <v>3045</v>
      </c>
      <c r="H1191" s="82"/>
    </row>
    <row r="1192" spans="3:8" x14ac:dyDescent="0.25">
      <c r="C1192" s="83"/>
      <c r="D1192" s="82"/>
      <c r="E1192" s="81">
        <v>500</v>
      </c>
      <c r="F1192" s="81" t="s">
        <v>1359</v>
      </c>
      <c r="G1192" s="82" t="s">
        <v>3046</v>
      </c>
      <c r="H1192" s="82"/>
    </row>
    <row r="1193" spans="3:8" x14ac:dyDescent="0.25">
      <c r="C1193" s="83"/>
      <c r="D1193" s="82"/>
      <c r="E1193" s="81">
        <v>676</v>
      </c>
      <c r="F1193" s="81" t="s">
        <v>1360</v>
      </c>
      <c r="G1193" s="82" t="s">
        <v>3047</v>
      </c>
      <c r="H1193" s="82"/>
    </row>
    <row r="1194" spans="3:8" x14ac:dyDescent="0.25">
      <c r="C1194" s="83"/>
      <c r="D1194" s="82"/>
      <c r="E1194" s="81">
        <v>700</v>
      </c>
      <c r="F1194" s="81" t="s">
        <v>1361</v>
      </c>
      <c r="G1194" s="82" t="s">
        <v>3048</v>
      </c>
      <c r="H1194" s="82"/>
    </row>
    <row r="1195" spans="3:8" x14ac:dyDescent="0.25">
      <c r="C1195" s="83"/>
      <c r="D1195" s="82"/>
      <c r="E1195" s="81">
        <v>1</v>
      </c>
      <c r="F1195" s="81" t="s">
        <v>1362</v>
      </c>
      <c r="G1195" s="82" t="s">
        <v>3049</v>
      </c>
      <c r="H1195" s="82"/>
    </row>
    <row r="1196" spans="3:8" x14ac:dyDescent="0.25">
      <c r="C1196" s="83"/>
      <c r="D1196" s="82"/>
      <c r="E1196" s="81">
        <v>2</v>
      </c>
      <c r="F1196" s="81" t="s">
        <v>1363</v>
      </c>
      <c r="G1196" s="82" t="s">
        <v>3050</v>
      </c>
      <c r="H1196" s="82"/>
    </row>
    <row r="1197" spans="3:8" x14ac:dyDescent="0.25">
      <c r="C1197" s="83"/>
      <c r="D1197" s="82"/>
      <c r="E1197" s="81">
        <v>3</v>
      </c>
      <c r="F1197" s="81" t="s">
        <v>1364</v>
      </c>
      <c r="G1197" s="82" t="s">
        <v>3051</v>
      </c>
      <c r="H1197" s="82"/>
    </row>
    <row r="1198" spans="3:8" x14ac:dyDescent="0.25">
      <c r="C1198" s="83"/>
      <c r="D1198" s="82"/>
      <c r="E1198" s="81">
        <v>4</v>
      </c>
      <c r="F1198" s="81" t="s">
        <v>1365</v>
      </c>
      <c r="G1198" s="82" t="s">
        <v>3052</v>
      </c>
      <c r="H1198" s="82"/>
    </row>
    <row r="1199" spans="3:8" x14ac:dyDescent="0.25">
      <c r="C1199" s="83"/>
      <c r="D1199" s="82"/>
      <c r="E1199" s="81">
        <v>5</v>
      </c>
      <c r="F1199" s="81" t="s">
        <v>1366</v>
      </c>
      <c r="G1199" s="82" t="s">
        <v>3053</v>
      </c>
      <c r="H1199" s="82"/>
    </row>
    <row r="1200" spans="3:8" x14ac:dyDescent="0.25">
      <c r="C1200" s="83"/>
      <c r="D1200" s="82"/>
      <c r="E1200" s="81">
        <v>6</v>
      </c>
      <c r="F1200" s="81" t="s">
        <v>1367</v>
      </c>
      <c r="G1200" s="82" t="s">
        <v>3054</v>
      </c>
      <c r="H1200" s="82"/>
    </row>
    <row r="1201" spans="3:8" x14ac:dyDescent="0.25">
      <c r="C1201" s="83"/>
      <c r="D1201" s="82"/>
      <c r="E1201" s="81">
        <v>89</v>
      </c>
      <c r="F1201" s="81" t="s">
        <v>1368</v>
      </c>
      <c r="G1201" s="82" t="s">
        <v>3055</v>
      </c>
      <c r="H1201" s="82"/>
    </row>
    <row r="1202" spans="3:8" x14ac:dyDescent="0.25">
      <c r="C1202" s="83"/>
      <c r="D1202" s="82"/>
      <c r="E1202" s="81">
        <v>90</v>
      </c>
      <c r="F1202" s="81" t="s">
        <v>1369</v>
      </c>
      <c r="G1202" s="82" t="s">
        <v>3056</v>
      </c>
      <c r="H1202" s="82"/>
    </row>
    <row r="1203" spans="3:8" x14ac:dyDescent="0.25">
      <c r="C1203" s="83"/>
      <c r="D1203" s="82"/>
      <c r="E1203" s="81">
        <v>91</v>
      </c>
      <c r="F1203" s="81" t="s">
        <v>1370</v>
      </c>
      <c r="G1203" s="82" t="s">
        <v>3057</v>
      </c>
      <c r="H1203" s="82"/>
    </row>
    <row r="1204" spans="3:8" x14ac:dyDescent="0.25">
      <c r="C1204" s="83"/>
      <c r="D1204" s="82"/>
      <c r="E1204" s="81">
        <v>92</v>
      </c>
      <c r="F1204" s="81" t="s">
        <v>1371</v>
      </c>
      <c r="G1204" s="82" t="s">
        <v>3058</v>
      </c>
      <c r="H1204" s="82"/>
    </row>
    <row r="1205" spans="3:8" x14ac:dyDescent="0.25">
      <c r="C1205" s="83"/>
      <c r="D1205" s="82"/>
      <c r="E1205" s="81">
        <v>93</v>
      </c>
      <c r="F1205" s="81" t="s">
        <v>1372</v>
      </c>
      <c r="G1205" s="82" t="s">
        <v>3059</v>
      </c>
      <c r="H1205" s="82"/>
    </row>
    <row r="1206" spans="3:8" x14ac:dyDescent="0.25">
      <c r="C1206" s="83"/>
      <c r="D1206" s="82"/>
      <c r="E1206" s="81">
        <v>94</v>
      </c>
      <c r="F1206" s="81" t="s">
        <v>1373</v>
      </c>
      <c r="G1206" s="82" t="s">
        <v>3060</v>
      </c>
      <c r="H1206" s="82"/>
    </row>
    <row r="1207" spans="3:8" x14ac:dyDescent="0.25">
      <c r="C1207" s="83"/>
      <c r="D1207" s="82"/>
      <c r="E1207" s="81">
        <v>133</v>
      </c>
      <c r="F1207" s="81" t="s">
        <v>1374</v>
      </c>
      <c r="G1207" s="82" t="s">
        <v>3061</v>
      </c>
      <c r="H1207" s="82"/>
    </row>
    <row r="1208" spans="3:8" x14ac:dyDescent="0.25">
      <c r="C1208" s="83"/>
      <c r="D1208" s="82"/>
      <c r="E1208" s="81">
        <v>221</v>
      </c>
      <c r="F1208" s="81" t="s">
        <v>1375</v>
      </c>
      <c r="G1208" s="82" t="s">
        <v>3062</v>
      </c>
      <c r="H1208" s="82"/>
    </row>
    <row r="1209" spans="3:8" x14ac:dyDescent="0.25">
      <c r="C1209" s="83"/>
      <c r="D1209" s="82"/>
      <c r="E1209" s="81">
        <v>222</v>
      </c>
      <c r="F1209" s="81" t="s">
        <v>1376</v>
      </c>
      <c r="G1209" s="82" t="s">
        <v>3063</v>
      </c>
      <c r="H1209" s="82"/>
    </row>
    <row r="1210" spans="3:8" x14ac:dyDescent="0.25">
      <c r="C1210" s="83"/>
      <c r="D1210" s="82"/>
      <c r="E1210" s="81">
        <v>223</v>
      </c>
      <c r="F1210" s="81" t="s">
        <v>1377</v>
      </c>
      <c r="G1210" s="82" t="s">
        <v>3064</v>
      </c>
      <c r="H1210" s="82"/>
    </row>
    <row r="1211" spans="3:8" x14ac:dyDescent="0.25">
      <c r="C1211" s="83"/>
      <c r="D1211" s="82"/>
      <c r="E1211" s="81">
        <v>265</v>
      </c>
      <c r="F1211" s="81" t="s">
        <v>1378</v>
      </c>
      <c r="G1211" s="82" t="s">
        <v>3065</v>
      </c>
      <c r="H1211" s="82"/>
    </row>
    <row r="1212" spans="3:8" x14ac:dyDescent="0.25">
      <c r="C1212" s="83"/>
      <c r="D1212" s="82"/>
      <c r="E1212" s="81">
        <v>500</v>
      </c>
      <c r="F1212" s="81" t="s">
        <v>1379</v>
      </c>
      <c r="G1212" s="82" t="s">
        <v>3066</v>
      </c>
      <c r="H1212" s="82"/>
    </row>
    <row r="1213" spans="3:8" x14ac:dyDescent="0.25">
      <c r="C1213" s="83"/>
      <c r="D1213" s="82"/>
      <c r="E1213" s="81">
        <v>501</v>
      </c>
      <c r="F1213" s="81" t="s">
        <v>1380</v>
      </c>
      <c r="G1213" s="82" t="s">
        <v>3067</v>
      </c>
      <c r="H1213" s="82"/>
    </row>
    <row r="1214" spans="3:8" x14ac:dyDescent="0.25">
      <c r="C1214" s="83"/>
      <c r="D1214" s="82"/>
      <c r="E1214" s="81">
        <v>588</v>
      </c>
      <c r="F1214" s="81" t="s">
        <v>1381</v>
      </c>
      <c r="G1214" s="82" t="s">
        <v>3068</v>
      </c>
      <c r="H1214" s="82"/>
    </row>
    <row r="1215" spans="3:8" x14ac:dyDescent="0.25">
      <c r="C1215" s="83"/>
      <c r="D1215" s="82"/>
      <c r="E1215" s="81">
        <v>632</v>
      </c>
      <c r="F1215" s="81" t="s">
        <v>1382</v>
      </c>
      <c r="G1215" s="82" t="s">
        <v>3069</v>
      </c>
      <c r="H1215" s="82"/>
    </row>
    <row r="1216" spans="3:8" x14ac:dyDescent="0.25">
      <c r="C1216" s="83"/>
      <c r="D1216" s="82"/>
      <c r="E1216" s="81">
        <v>633</v>
      </c>
      <c r="F1216" s="81" t="s">
        <v>1352</v>
      </c>
      <c r="G1216" s="82" t="s">
        <v>3070</v>
      </c>
      <c r="H1216" s="82"/>
    </row>
    <row r="1217" spans="3:8" x14ac:dyDescent="0.25">
      <c r="C1217" s="83"/>
      <c r="D1217" s="82"/>
      <c r="E1217" s="81">
        <v>735</v>
      </c>
      <c r="F1217" s="81" t="s">
        <v>1383</v>
      </c>
      <c r="G1217" s="82" t="s">
        <v>3071</v>
      </c>
      <c r="H1217" s="82"/>
    </row>
    <row r="1218" spans="3:8" x14ac:dyDescent="0.25">
      <c r="C1218" s="83"/>
      <c r="D1218" s="82"/>
      <c r="E1218" s="81">
        <v>737</v>
      </c>
      <c r="F1218" s="81" t="s">
        <v>1384</v>
      </c>
      <c r="G1218" s="82" t="s">
        <v>3072</v>
      </c>
      <c r="H1218" s="82"/>
    </row>
    <row r="1219" spans="3:8" x14ac:dyDescent="0.25">
      <c r="C1219" s="83"/>
      <c r="D1219" s="82"/>
      <c r="E1219" s="81">
        <v>739</v>
      </c>
      <c r="F1219" s="81" t="s">
        <v>1385</v>
      </c>
      <c r="G1219" s="82" t="s">
        <v>3073</v>
      </c>
      <c r="H1219" s="82"/>
    </row>
    <row r="1220" spans="3:8" x14ac:dyDescent="0.25">
      <c r="C1220" s="83"/>
      <c r="D1220" s="82"/>
      <c r="E1220" s="81">
        <v>867</v>
      </c>
      <c r="F1220" s="81" t="s">
        <v>1386</v>
      </c>
      <c r="G1220" s="82" t="s">
        <v>3074</v>
      </c>
      <c r="H1220" s="82"/>
    </row>
    <row r="1221" spans="3:8" x14ac:dyDescent="0.25">
      <c r="C1221" s="83"/>
      <c r="D1221" s="82"/>
      <c r="E1221" s="81">
        <v>45</v>
      </c>
      <c r="F1221" s="81" t="s">
        <v>1387</v>
      </c>
      <c r="G1221" s="82" t="s">
        <v>3075</v>
      </c>
      <c r="H1221" s="82"/>
    </row>
    <row r="1222" spans="3:8" x14ac:dyDescent="0.25">
      <c r="C1222" s="83"/>
      <c r="D1222" s="82"/>
      <c r="E1222" s="81">
        <v>89</v>
      </c>
      <c r="F1222" s="81" t="s">
        <v>1388</v>
      </c>
      <c r="G1222" s="82" t="s">
        <v>3076</v>
      </c>
      <c r="H1222" s="82"/>
    </row>
    <row r="1223" spans="3:8" x14ac:dyDescent="0.25">
      <c r="C1223" s="83"/>
      <c r="D1223" s="82"/>
      <c r="E1223" s="81">
        <v>133</v>
      </c>
      <c r="F1223" s="81" t="s">
        <v>1389</v>
      </c>
      <c r="G1223" s="82" t="s">
        <v>3077</v>
      </c>
      <c r="H1223" s="82"/>
    </row>
    <row r="1224" spans="3:8" x14ac:dyDescent="0.25">
      <c r="C1224" s="83"/>
      <c r="D1224" s="82"/>
      <c r="E1224" s="81">
        <v>632</v>
      </c>
      <c r="F1224" s="81" t="s">
        <v>1390</v>
      </c>
      <c r="G1224" s="82" t="s">
        <v>3078</v>
      </c>
      <c r="H1224" s="82"/>
    </row>
    <row r="1225" spans="3:8" x14ac:dyDescent="0.25">
      <c r="C1225" s="83"/>
      <c r="D1225" s="82"/>
      <c r="E1225" s="81">
        <v>89</v>
      </c>
      <c r="F1225" s="81" t="s">
        <v>1391</v>
      </c>
      <c r="G1225" s="82" t="s">
        <v>3079</v>
      </c>
      <c r="H1225" s="82"/>
    </row>
    <row r="1226" spans="3:8" x14ac:dyDescent="0.25">
      <c r="C1226" s="83"/>
      <c r="D1226" s="82"/>
      <c r="E1226" s="81">
        <v>133</v>
      </c>
      <c r="F1226" s="81" t="s">
        <v>1392</v>
      </c>
      <c r="G1226" s="82" t="s">
        <v>3080</v>
      </c>
      <c r="H1226" s="82"/>
    </row>
    <row r="1227" spans="3:8" x14ac:dyDescent="0.25">
      <c r="C1227" s="83"/>
      <c r="D1227" s="82"/>
      <c r="E1227" s="81">
        <v>45</v>
      </c>
      <c r="F1227" s="81" t="s">
        <v>1387</v>
      </c>
      <c r="G1227" s="82" t="s">
        <v>3081</v>
      </c>
      <c r="H1227" s="82"/>
    </row>
    <row r="1228" spans="3:8" x14ac:dyDescent="0.25">
      <c r="C1228" s="83"/>
      <c r="D1228" s="82"/>
      <c r="E1228" s="81">
        <v>89</v>
      </c>
      <c r="F1228" s="81" t="s">
        <v>1393</v>
      </c>
      <c r="G1228" s="82" t="s">
        <v>3082</v>
      </c>
      <c r="H1228" s="82"/>
    </row>
    <row r="1229" spans="3:8" x14ac:dyDescent="0.25">
      <c r="C1229" s="83"/>
      <c r="D1229" s="82"/>
      <c r="E1229" s="81">
        <v>133</v>
      </c>
      <c r="F1229" s="81" t="s">
        <v>1389</v>
      </c>
      <c r="G1229" s="82" t="s">
        <v>3083</v>
      </c>
      <c r="H1229" s="82"/>
    </row>
    <row r="1230" spans="3:8" x14ac:dyDescent="0.25">
      <c r="C1230" s="83"/>
      <c r="D1230" s="82"/>
      <c r="E1230" s="81">
        <v>225</v>
      </c>
      <c r="F1230" s="81" t="s">
        <v>1394</v>
      </c>
      <c r="G1230" s="82" t="s">
        <v>3084</v>
      </c>
      <c r="H1230" s="82"/>
    </row>
    <row r="1231" spans="3:8" x14ac:dyDescent="0.25">
      <c r="C1231" s="83"/>
      <c r="D1231" s="82"/>
      <c r="E1231" s="81">
        <v>460</v>
      </c>
      <c r="F1231" s="81" t="s">
        <v>1395</v>
      </c>
      <c r="G1231" s="82" t="s">
        <v>3085</v>
      </c>
      <c r="H1231" s="82"/>
    </row>
    <row r="1232" spans="3:8" x14ac:dyDescent="0.25">
      <c r="C1232" s="83"/>
      <c r="D1232" s="82"/>
      <c r="E1232" s="81">
        <v>632</v>
      </c>
      <c r="F1232" s="81" t="s">
        <v>1396</v>
      </c>
      <c r="G1232" s="82" t="s">
        <v>3086</v>
      </c>
      <c r="H1232" s="82"/>
    </row>
    <row r="1233" spans="3:8" x14ac:dyDescent="0.25">
      <c r="C1233" s="83"/>
      <c r="D1233" s="82"/>
      <c r="E1233" s="81">
        <v>177</v>
      </c>
      <c r="F1233" s="81" t="s">
        <v>1397</v>
      </c>
      <c r="G1233" s="82" t="s">
        <v>3087</v>
      </c>
      <c r="H1233" s="82"/>
    </row>
    <row r="1234" spans="3:8" x14ac:dyDescent="0.25">
      <c r="C1234" s="83"/>
      <c r="D1234" s="82"/>
      <c r="E1234" s="81">
        <v>265</v>
      </c>
      <c r="F1234" s="81" t="s">
        <v>1398</v>
      </c>
      <c r="G1234" s="82" t="s">
        <v>3088</v>
      </c>
      <c r="H1234" s="82"/>
    </row>
    <row r="1235" spans="3:8" x14ac:dyDescent="0.25">
      <c r="C1235" s="83"/>
      <c r="D1235" s="82"/>
      <c r="E1235" s="81">
        <v>353</v>
      </c>
      <c r="F1235" s="81" t="s">
        <v>1399</v>
      </c>
      <c r="G1235" s="82" t="s">
        <v>3089</v>
      </c>
      <c r="H1235" s="82"/>
    </row>
    <row r="1236" spans="3:8" x14ac:dyDescent="0.25">
      <c r="C1236" s="83"/>
      <c r="D1236" s="82"/>
      <c r="E1236" s="81">
        <v>177</v>
      </c>
      <c r="F1236" s="81" t="s">
        <v>1400</v>
      </c>
      <c r="G1236" s="82" t="s">
        <v>3090</v>
      </c>
      <c r="H1236" s="82"/>
    </row>
    <row r="1237" spans="3:8" x14ac:dyDescent="0.25">
      <c r="C1237" s="83"/>
      <c r="D1237" s="82"/>
      <c r="E1237" s="81">
        <v>502</v>
      </c>
      <c r="F1237" s="81" t="s">
        <v>1401</v>
      </c>
      <c r="G1237" s="82" t="s">
        <v>3091</v>
      </c>
      <c r="H1237" s="82"/>
    </row>
    <row r="1238" spans="3:8" x14ac:dyDescent="0.25">
      <c r="C1238" s="83"/>
      <c r="D1238" s="82"/>
      <c r="E1238" s="81">
        <v>503</v>
      </c>
      <c r="F1238" s="81" t="s">
        <v>1402</v>
      </c>
      <c r="G1238" s="82" t="s">
        <v>3092</v>
      </c>
      <c r="H1238" s="82"/>
    </row>
    <row r="1239" spans="3:8" x14ac:dyDescent="0.25">
      <c r="C1239" s="83"/>
      <c r="D1239" s="82"/>
      <c r="E1239" s="81">
        <v>633</v>
      </c>
      <c r="F1239" s="81" t="s">
        <v>1403</v>
      </c>
      <c r="G1239" s="82" t="s">
        <v>3093</v>
      </c>
      <c r="H1239" s="82"/>
    </row>
    <row r="1240" spans="3:8" x14ac:dyDescent="0.25">
      <c r="C1240" s="83"/>
      <c r="D1240" s="82"/>
      <c r="E1240" s="81">
        <v>635</v>
      </c>
      <c r="F1240" s="81" t="s">
        <v>1404</v>
      </c>
      <c r="G1240" s="82" t="s">
        <v>3094</v>
      </c>
      <c r="H1240" s="82"/>
    </row>
    <row r="1241" spans="3:8" x14ac:dyDescent="0.25">
      <c r="C1241" s="83"/>
      <c r="D1241" s="82"/>
      <c r="E1241" s="81">
        <v>7</v>
      </c>
      <c r="F1241" s="81" t="s">
        <v>1405</v>
      </c>
      <c r="G1241" s="82" t="s">
        <v>3095</v>
      </c>
      <c r="H1241" s="82"/>
    </row>
    <row r="1242" spans="3:8" x14ac:dyDescent="0.25">
      <c r="C1242" s="83"/>
      <c r="D1242" s="82"/>
      <c r="E1242" s="81">
        <v>8</v>
      </c>
      <c r="F1242" s="81" t="s">
        <v>1406</v>
      </c>
      <c r="G1242" s="82" t="s">
        <v>3096</v>
      </c>
      <c r="H1242" s="82"/>
    </row>
    <row r="1243" spans="3:8" x14ac:dyDescent="0.25">
      <c r="C1243" s="83"/>
      <c r="D1243" s="82"/>
      <c r="E1243" s="81">
        <v>10</v>
      </c>
      <c r="F1243" s="81" t="s">
        <v>1407</v>
      </c>
      <c r="G1243" s="82" t="s">
        <v>3097</v>
      </c>
      <c r="H1243" s="82"/>
    </row>
    <row r="1244" spans="3:8" x14ac:dyDescent="0.25">
      <c r="C1244" s="83"/>
      <c r="D1244" s="82"/>
      <c r="E1244" s="81">
        <v>11</v>
      </c>
      <c r="F1244" s="81" t="s">
        <v>1408</v>
      </c>
      <c r="G1244" s="82" t="s">
        <v>3098</v>
      </c>
      <c r="H1244" s="82"/>
    </row>
    <row r="1245" spans="3:8" x14ac:dyDescent="0.25">
      <c r="C1245" s="83"/>
      <c r="D1245" s="82"/>
      <c r="E1245" s="81">
        <v>102</v>
      </c>
      <c r="F1245" s="81" t="s">
        <v>1409</v>
      </c>
      <c r="G1245" s="82" t="s">
        <v>3099</v>
      </c>
      <c r="H1245" s="82"/>
    </row>
    <row r="1246" spans="3:8" x14ac:dyDescent="0.25">
      <c r="C1246" s="83"/>
      <c r="D1246" s="82"/>
      <c r="E1246" s="81">
        <v>103</v>
      </c>
      <c r="F1246" s="81" t="s">
        <v>1410</v>
      </c>
      <c r="G1246" s="82" t="s">
        <v>3100</v>
      </c>
      <c r="H1246" s="82"/>
    </row>
    <row r="1247" spans="3:8" x14ac:dyDescent="0.25">
      <c r="C1247" s="83"/>
      <c r="D1247" s="82"/>
      <c r="E1247" s="81">
        <v>180</v>
      </c>
      <c r="F1247" s="81" t="s">
        <v>1411</v>
      </c>
      <c r="G1247" s="82" t="s">
        <v>3101</v>
      </c>
      <c r="H1247" s="82"/>
    </row>
    <row r="1248" spans="3:8" x14ac:dyDescent="0.25">
      <c r="C1248" s="83"/>
      <c r="D1248" s="82"/>
      <c r="E1248" s="81">
        <v>183</v>
      </c>
      <c r="F1248" s="81" t="s">
        <v>1412</v>
      </c>
      <c r="G1248" s="82" t="s">
        <v>3102</v>
      </c>
      <c r="H1248" s="82"/>
    </row>
    <row r="1249" spans="3:8" x14ac:dyDescent="0.25">
      <c r="C1249" s="83"/>
      <c r="D1249" s="82"/>
      <c r="E1249" s="81">
        <v>441</v>
      </c>
      <c r="F1249" s="81" t="s">
        <v>1413</v>
      </c>
      <c r="G1249" s="82" t="s">
        <v>3103</v>
      </c>
      <c r="H1249" s="82"/>
    </row>
    <row r="1250" spans="3:8" x14ac:dyDescent="0.25">
      <c r="C1250" s="83"/>
      <c r="D1250" s="82"/>
      <c r="E1250" s="81">
        <v>507</v>
      </c>
      <c r="F1250" s="81" t="s">
        <v>1414</v>
      </c>
      <c r="G1250" s="82" t="s">
        <v>3104</v>
      </c>
      <c r="H1250" s="82"/>
    </row>
    <row r="1251" spans="3:8" x14ac:dyDescent="0.25">
      <c r="C1251" s="83"/>
      <c r="D1251" s="82"/>
      <c r="E1251" s="81">
        <v>508</v>
      </c>
      <c r="F1251" s="81" t="s">
        <v>1415</v>
      </c>
      <c r="G1251" s="82" t="s">
        <v>3105</v>
      </c>
      <c r="H1251" s="82"/>
    </row>
    <row r="1252" spans="3:8" x14ac:dyDescent="0.25">
      <c r="C1252" s="83"/>
      <c r="D1252" s="82"/>
      <c r="E1252" s="81">
        <v>555</v>
      </c>
      <c r="F1252" s="81" t="s">
        <v>1416</v>
      </c>
      <c r="G1252" s="82" t="s">
        <v>3106</v>
      </c>
      <c r="H1252" s="82"/>
    </row>
    <row r="1253" spans="3:8" x14ac:dyDescent="0.25">
      <c r="C1253" s="83"/>
      <c r="D1253" s="82"/>
      <c r="E1253" s="81">
        <v>636</v>
      </c>
      <c r="F1253" s="81" t="s">
        <v>1417</v>
      </c>
      <c r="G1253" s="82" t="s">
        <v>3107</v>
      </c>
      <c r="H1253" s="82"/>
    </row>
    <row r="1254" spans="3:8" x14ac:dyDescent="0.25">
      <c r="C1254" s="83"/>
      <c r="D1254" s="82"/>
      <c r="E1254" s="81">
        <v>637</v>
      </c>
      <c r="F1254" s="81" t="s">
        <v>1418</v>
      </c>
      <c r="G1254" s="82" t="s">
        <v>3108</v>
      </c>
      <c r="H1254" s="82"/>
    </row>
    <row r="1255" spans="3:8" x14ac:dyDescent="0.25">
      <c r="C1255" s="83"/>
      <c r="D1255" s="82"/>
      <c r="E1255" s="81">
        <v>638</v>
      </c>
      <c r="F1255" s="81" t="s">
        <v>1419</v>
      </c>
      <c r="G1255" s="82" t="s">
        <v>3109</v>
      </c>
      <c r="H1255" s="82"/>
    </row>
    <row r="1256" spans="3:8" x14ac:dyDescent="0.25">
      <c r="C1256" s="83"/>
      <c r="D1256" s="82"/>
      <c r="E1256" s="81">
        <v>750</v>
      </c>
      <c r="F1256" s="81" t="s">
        <v>1420</v>
      </c>
      <c r="G1256" s="82" t="s">
        <v>3110</v>
      </c>
      <c r="H1256" s="82"/>
    </row>
    <row r="1257" spans="3:8" x14ac:dyDescent="0.25">
      <c r="C1257" s="83"/>
      <c r="D1257" s="82"/>
      <c r="E1257" s="81">
        <v>868</v>
      </c>
      <c r="F1257" s="81" t="s">
        <v>1421</v>
      </c>
      <c r="G1257" s="82" t="s">
        <v>3111</v>
      </c>
      <c r="H1257" s="82"/>
    </row>
    <row r="1258" spans="3:8" x14ac:dyDescent="0.25">
      <c r="C1258" s="83"/>
      <c r="D1258" s="82"/>
      <c r="E1258" s="81">
        <v>1</v>
      </c>
      <c r="F1258" s="81" t="s">
        <v>180</v>
      </c>
      <c r="G1258" s="82" t="s">
        <v>3112</v>
      </c>
      <c r="H1258" s="82"/>
    </row>
    <row r="1259" spans="3:8" x14ac:dyDescent="0.25">
      <c r="C1259" s="83"/>
      <c r="D1259" s="82"/>
      <c r="E1259" s="81">
        <v>133</v>
      </c>
      <c r="F1259" s="81" t="s">
        <v>42</v>
      </c>
      <c r="G1259" s="82" t="s">
        <v>3113</v>
      </c>
      <c r="H1259" s="82"/>
    </row>
    <row r="1260" spans="3:8" x14ac:dyDescent="0.25">
      <c r="C1260" s="83"/>
      <c r="D1260" s="82"/>
      <c r="E1260" s="81">
        <v>500</v>
      </c>
      <c r="F1260" s="81" t="s">
        <v>181</v>
      </c>
      <c r="G1260" s="82" t="s">
        <v>3114</v>
      </c>
      <c r="H1260" s="82"/>
    </row>
    <row r="1261" spans="3:8" x14ac:dyDescent="0.25">
      <c r="C1261" s="83"/>
      <c r="D1261" s="82"/>
      <c r="E1261" s="81">
        <v>1</v>
      </c>
      <c r="F1261" s="81" t="s">
        <v>182</v>
      </c>
      <c r="G1261" s="82" t="s">
        <v>3115</v>
      </c>
      <c r="H1261" s="82"/>
    </row>
    <row r="1262" spans="3:8" x14ac:dyDescent="0.25">
      <c r="C1262" s="83"/>
      <c r="D1262" s="82"/>
      <c r="E1262" s="81">
        <v>2</v>
      </c>
      <c r="F1262" s="81" t="s">
        <v>183</v>
      </c>
      <c r="G1262" s="82" t="s">
        <v>3116</v>
      </c>
      <c r="H1262" s="82"/>
    </row>
    <row r="1263" spans="3:8" x14ac:dyDescent="0.25">
      <c r="C1263" s="83"/>
      <c r="D1263" s="82"/>
      <c r="E1263" s="81">
        <v>3</v>
      </c>
      <c r="F1263" s="81" t="s">
        <v>184</v>
      </c>
      <c r="G1263" s="82" t="s">
        <v>3117</v>
      </c>
      <c r="H1263" s="82"/>
    </row>
    <row r="1264" spans="3:8" x14ac:dyDescent="0.25">
      <c r="C1264" s="83"/>
      <c r="D1264" s="82"/>
      <c r="E1264" s="81">
        <v>4</v>
      </c>
      <c r="F1264" s="81" t="s">
        <v>1422</v>
      </c>
      <c r="G1264" s="82" t="s">
        <v>3118</v>
      </c>
      <c r="H1264" s="82"/>
    </row>
    <row r="1265" spans="3:8" x14ac:dyDescent="0.25">
      <c r="C1265" s="83"/>
      <c r="D1265" s="82"/>
      <c r="E1265" s="81">
        <v>5</v>
      </c>
      <c r="F1265" s="81" t="s">
        <v>1423</v>
      </c>
      <c r="G1265" s="82" t="s">
        <v>3119</v>
      </c>
      <c r="H1265" s="82"/>
    </row>
    <row r="1266" spans="3:8" x14ac:dyDescent="0.25">
      <c r="C1266" s="83"/>
      <c r="D1266" s="82"/>
      <c r="E1266" s="81">
        <v>6</v>
      </c>
      <c r="F1266" s="81" t="s">
        <v>1424</v>
      </c>
      <c r="G1266" s="82" t="s">
        <v>3120</v>
      </c>
      <c r="H1266" s="82"/>
    </row>
    <row r="1267" spans="3:8" x14ac:dyDescent="0.25">
      <c r="C1267" s="83"/>
      <c r="D1267" s="82"/>
      <c r="E1267" s="81">
        <v>7</v>
      </c>
      <c r="F1267" s="81" t="s">
        <v>1425</v>
      </c>
      <c r="G1267" s="82" t="s">
        <v>3121</v>
      </c>
      <c r="H1267" s="82"/>
    </row>
    <row r="1268" spans="3:8" x14ac:dyDescent="0.25">
      <c r="C1268" s="83"/>
      <c r="D1268" s="82"/>
      <c r="E1268" s="81">
        <v>8</v>
      </c>
      <c r="F1268" s="81" t="s">
        <v>1426</v>
      </c>
      <c r="G1268" s="82" t="s">
        <v>3122</v>
      </c>
      <c r="H1268" s="82"/>
    </row>
    <row r="1269" spans="3:8" x14ac:dyDescent="0.25">
      <c r="C1269" s="83"/>
      <c r="D1269" s="82"/>
      <c r="E1269" s="81">
        <v>9</v>
      </c>
      <c r="F1269" s="81" t="s">
        <v>1427</v>
      </c>
      <c r="G1269" s="82" t="s">
        <v>3123</v>
      </c>
      <c r="H1269" s="82"/>
    </row>
    <row r="1270" spans="3:8" x14ac:dyDescent="0.25">
      <c r="C1270" s="83"/>
      <c r="D1270" s="82"/>
      <c r="E1270" s="81">
        <v>10</v>
      </c>
      <c r="F1270" s="81" t="s">
        <v>1428</v>
      </c>
      <c r="G1270" s="82" t="s">
        <v>3124</v>
      </c>
      <c r="H1270" s="82"/>
    </row>
    <row r="1271" spans="3:8" x14ac:dyDescent="0.25">
      <c r="C1271" s="83"/>
      <c r="D1271" s="82"/>
      <c r="E1271" s="81">
        <v>45</v>
      </c>
      <c r="F1271" s="81" t="s">
        <v>891</v>
      </c>
      <c r="G1271" s="82" t="s">
        <v>3125</v>
      </c>
      <c r="H1271" s="82"/>
    </row>
    <row r="1272" spans="3:8" x14ac:dyDescent="0.25">
      <c r="C1272" s="83"/>
      <c r="D1272" s="82"/>
      <c r="E1272" s="81">
        <v>46</v>
      </c>
      <c r="F1272" s="81" t="s">
        <v>830</v>
      </c>
      <c r="G1272" s="82" t="s">
        <v>3126</v>
      </c>
      <c r="H1272" s="82"/>
    </row>
    <row r="1273" spans="3:8" x14ac:dyDescent="0.25">
      <c r="C1273" s="83"/>
      <c r="D1273" s="82"/>
      <c r="E1273" s="81">
        <v>47</v>
      </c>
      <c r="F1273" s="81" t="s">
        <v>1429</v>
      </c>
      <c r="G1273" s="82" t="s">
        <v>3127</v>
      </c>
      <c r="H1273" s="82"/>
    </row>
    <row r="1274" spans="3:8" x14ac:dyDescent="0.25">
      <c r="C1274" s="83"/>
      <c r="D1274" s="82"/>
      <c r="E1274" s="81">
        <v>48</v>
      </c>
      <c r="F1274" s="81" t="s">
        <v>1430</v>
      </c>
      <c r="G1274" s="82" t="s">
        <v>3128</v>
      </c>
      <c r="H1274" s="82"/>
    </row>
    <row r="1275" spans="3:8" x14ac:dyDescent="0.25">
      <c r="C1275" s="83"/>
      <c r="D1275" s="82"/>
      <c r="E1275" s="81">
        <v>49</v>
      </c>
      <c r="F1275" s="81" t="s">
        <v>1431</v>
      </c>
      <c r="G1275" s="82" t="s">
        <v>3129</v>
      </c>
      <c r="H1275" s="82"/>
    </row>
    <row r="1276" spans="3:8" x14ac:dyDescent="0.25">
      <c r="C1276" s="83"/>
      <c r="D1276" s="82"/>
      <c r="E1276" s="81">
        <v>50</v>
      </c>
      <c r="F1276" s="81" t="s">
        <v>1432</v>
      </c>
      <c r="G1276" s="82" t="s">
        <v>3130</v>
      </c>
      <c r="H1276" s="82"/>
    </row>
    <row r="1277" spans="3:8" x14ac:dyDescent="0.25">
      <c r="C1277" s="83"/>
      <c r="D1277" s="82"/>
      <c r="E1277" s="81">
        <v>51</v>
      </c>
      <c r="F1277" s="81" t="s">
        <v>1433</v>
      </c>
      <c r="G1277" s="82" t="s">
        <v>3131</v>
      </c>
      <c r="H1277" s="82"/>
    </row>
    <row r="1278" spans="3:8" x14ac:dyDescent="0.25">
      <c r="C1278" s="83"/>
      <c r="D1278" s="82"/>
      <c r="E1278" s="81">
        <v>52</v>
      </c>
      <c r="F1278" s="81" t="s">
        <v>1434</v>
      </c>
      <c r="G1278" s="82" t="s">
        <v>3132</v>
      </c>
      <c r="H1278" s="82"/>
    </row>
    <row r="1279" spans="3:8" x14ac:dyDescent="0.25">
      <c r="C1279" s="83"/>
      <c r="D1279" s="82"/>
      <c r="E1279" s="81">
        <v>53</v>
      </c>
      <c r="F1279" s="81" t="s">
        <v>1435</v>
      </c>
      <c r="G1279" s="82" t="s">
        <v>3133</v>
      </c>
      <c r="H1279" s="82"/>
    </row>
    <row r="1280" spans="3:8" x14ac:dyDescent="0.25">
      <c r="C1280" s="83"/>
      <c r="D1280" s="82"/>
      <c r="E1280" s="81">
        <v>54</v>
      </c>
      <c r="F1280" s="81" t="s">
        <v>1436</v>
      </c>
      <c r="G1280" s="82" t="s">
        <v>3134</v>
      </c>
      <c r="H1280" s="82"/>
    </row>
    <row r="1281" spans="3:8" x14ac:dyDescent="0.25">
      <c r="C1281" s="83"/>
      <c r="D1281" s="82"/>
      <c r="E1281" s="81">
        <v>55</v>
      </c>
      <c r="F1281" s="81" t="s">
        <v>1437</v>
      </c>
      <c r="G1281" s="82" t="s">
        <v>3135</v>
      </c>
      <c r="H1281" s="82"/>
    </row>
    <row r="1282" spans="3:8" x14ac:dyDescent="0.25">
      <c r="C1282" s="83"/>
      <c r="D1282" s="82"/>
      <c r="E1282" s="81">
        <v>60</v>
      </c>
      <c r="F1282" s="81" t="s">
        <v>1299</v>
      </c>
      <c r="G1282" s="82" t="s">
        <v>3136</v>
      </c>
      <c r="H1282" s="82"/>
    </row>
    <row r="1283" spans="3:8" x14ac:dyDescent="0.25">
      <c r="C1283" s="83"/>
      <c r="D1283" s="82"/>
      <c r="E1283" s="81">
        <v>65</v>
      </c>
      <c r="F1283" s="81" t="s">
        <v>1438</v>
      </c>
      <c r="G1283" s="82" t="s">
        <v>3137</v>
      </c>
      <c r="H1283" s="82"/>
    </row>
    <row r="1284" spans="3:8" x14ac:dyDescent="0.25">
      <c r="C1284" s="83"/>
      <c r="D1284" s="82"/>
      <c r="E1284" s="81">
        <v>89</v>
      </c>
      <c r="F1284" s="81" t="s">
        <v>1439</v>
      </c>
      <c r="G1284" s="82" t="s">
        <v>3138</v>
      </c>
      <c r="H1284" s="82"/>
    </row>
    <row r="1285" spans="3:8" x14ac:dyDescent="0.25">
      <c r="C1285" s="83"/>
      <c r="D1285" s="82"/>
      <c r="E1285" s="81">
        <v>90</v>
      </c>
      <c r="F1285" s="81" t="s">
        <v>1440</v>
      </c>
      <c r="G1285" s="82" t="s">
        <v>3139</v>
      </c>
      <c r="H1285" s="82"/>
    </row>
    <row r="1286" spans="3:8" x14ac:dyDescent="0.25">
      <c r="C1286" s="83"/>
      <c r="D1286" s="82"/>
      <c r="E1286" s="81">
        <v>91</v>
      </c>
      <c r="F1286" s="81" t="s">
        <v>1441</v>
      </c>
      <c r="G1286" s="82" t="s">
        <v>3140</v>
      </c>
      <c r="H1286" s="82"/>
    </row>
    <row r="1287" spans="3:8" x14ac:dyDescent="0.25">
      <c r="C1287" s="83"/>
      <c r="D1287" s="82"/>
      <c r="E1287" s="81">
        <v>93</v>
      </c>
      <c r="F1287" s="81" t="s">
        <v>1442</v>
      </c>
      <c r="G1287" s="82" t="s">
        <v>3141</v>
      </c>
      <c r="H1287" s="82"/>
    </row>
    <row r="1288" spans="3:8" x14ac:dyDescent="0.25">
      <c r="C1288" s="83"/>
      <c r="D1288" s="82"/>
      <c r="E1288" s="81">
        <v>94</v>
      </c>
      <c r="F1288" s="81" t="s">
        <v>1443</v>
      </c>
      <c r="G1288" s="82" t="s">
        <v>3142</v>
      </c>
      <c r="H1288" s="82"/>
    </row>
    <row r="1289" spans="3:8" x14ac:dyDescent="0.25">
      <c r="C1289" s="83"/>
      <c r="D1289" s="82"/>
      <c r="E1289" s="81">
        <v>95</v>
      </c>
      <c r="F1289" s="81" t="s">
        <v>1444</v>
      </c>
      <c r="G1289" s="82" t="s">
        <v>3143</v>
      </c>
      <c r="H1289" s="82"/>
    </row>
    <row r="1290" spans="3:8" x14ac:dyDescent="0.25">
      <c r="C1290" s="83"/>
      <c r="D1290" s="82"/>
      <c r="E1290" s="81">
        <v>96</v>
      </c>
      <c r="F1290" s="81" t="s">
        <v>1445</v>
      </c>
      <c r="G1290" s="82" t="s">
        <v>3144</v>
      </c>
      <c r="H1290" s="82"/>
    </row>
    <row r="1291" spans="3:8" x14ac:dyDescent="0.25">
      <c r="C1291" s="83"/>
      <c r="D1291" s="82"/>
      <c r="E1291" s="81">
        <v>97</v>
      </c>
      <c r="F1291" s="81" t="s">
        <v>1446</v>
      </c>
      <c r="G1291" s="82" t="s">
        <v>3145</v>
      </c>
      <c r="H1291" s="82"/>
    </row>
    <row r="1292" spans="3:8" x14ac:dyDescent="0.25">
      <c r="C1292" s="83"/>
      <c r="D1292" s="82"/>
      <c r="E1292" s="81">
        <v>98</v>
      </c>
      <c r="F1292" s="81" t="s">
        <v>1447</v>
      </c>
      <c r="G1292" s="82" t="s">
        <v>3146</v>
      </c>
      <c r="H1292" s="82"/>
    </row>
    <row r="1293" spans="3:8" x14ac:dyDescent="0.25">
      <c r="C1293" s="83"/>
      <c r="D1293" s="82"/>
      <c r="E1293" s="81">
        <v>99</v>
      </c>
      <c r="F1293" s="81" t="s">
        <v>1448</v>
      </c>
      <c r="G1293" s="82" t="s">
        <v>3147</v>
      </c>
      <c r="H1293" s="82"/>
    </row>
    <row r="1294" spans="3:8" x14ac:dyDescent="0.25">
      <c r="C1294" s="83"/>
      <c r="D1294" s="82"/>
      <c r="E1294" s="81">
        <v>100</v>
      </c>
      <c r="F1294" s="81" t="s">
        <v>1449</v>
      </c>
      <c r="G1294" s="82" t="s">
        <v>3148</v>
      </c>
      <c r="H1294" s="82"/>
    </row>
    <row r="1295" spans="3:8" x14ac:dyDescent="0.25">
      <c r="C1295" s="83"/>
      <c r="D1295" s="82"/>
      <c r="E1295" s="81">
        <v>101</v>
      </c>
      <c r="F1295" s="81" t="s">
        <v>1450</v>
      </c>
      <c r="G1295" s="82" t="s">
        <v>3149</v>
      </c>
      <c r="H1295" s="82"/>
    </row>
    <row r="1296" spans="3:8" x14ac:dyDescent="0.25">
      <c r="C1296" s="83"/>
      <c r="D1296" s="82"/>
      <c r="E1296" s="81">
        <v>102</v>
      </c>
      <c r="F1296" s="81" t="s">
        <v>1451</v>
      </c>
      <c r="G1296" s="82" t="s">
        <v>3150</v>
      </c>
      <c r="H1296" s="82"/>
    </row>
    <row r="1297" spans="3:8" x14ac:dyDescent="0.25">
      <c r="C1297" s="83"/>
      <c r="D1297" s="82"/>
      <c r="E1297" s="81">
        <v>103</v>
      </c>
      <c r="F1297" s="81" t="s">
        <v>1452</v>
      </c>
      <c r="G1297" s="82" t="s">
        <v>3151</v>
      </c>
      <c r="H1297" s="82"/>
    </row>
    <row r="1298" spans="3:8" x14ac:dyDescent="0.25">
      <c r="C1298" s="83"/>
      <c r="D1298" s="82"/>
      <c r="E1298" s="81">
        <v>104</v>
      </c>
      <c r="F1298" s="81" t="s">
        <v>1453</v>
      </c>
      <c r="G1298" s="82" t="s">
        <v>3152</v>
      </c>
      <c r="H1298" s="82"/>
    </row>
    <row r="1299" spans="3:8" x14ac:dyDescent="0.25">
      <c r="C1299" s="83"/>
      <c r="D1299" s="82"/>
      <c r="E1299" s="81">
        <v>105</v>
      </c>
      <c r="F1299" s="81" t="s">
        <v>1454</v>
      </c>
      <c r="G1299" s="82" t="s">
        <v>3153</v>
      </c>
      <c r="H1299" s="82"/>
    </row>
    <row r="1300" spans="3:8" x14ac:dyDescent="0.25">
      <c r="C1300" s="83"/>
      <c r="D1300" s="82"/>
      <c r="E1300" s="81">
        <v>106</v>
      </c>
      <c r="F1300" s="81" t="s">
        <v>1455</v>
      </c>
      <c r="G1300" s="82" t="s">
        <v>3154</v>
      </c>
      <c r="H1300" s="82"/>
    </row>
    <row r="1301" spans="3:8" x14ac:dyDescent="0.25">
      <c r="C1301" s="83"/>
      <c r="D1301" s="82"/>
      <c r="E1301" s="81">
        <v>133</v>
      </c>
      <c r="F1301" s="81" t="s">
        <v>1456</v>
      </c>
      <c r="G1301" s="82" t="s">
        <v>3155</v>
      </c>
      <c r="H1301" s="82"/>
    </row>
    <row r="1302" spans="3:8" x14ac:dyDescent="0.25">
      <c r="C1302" s="83"/>
      <c r="D1302" s="82"/>
      <c r="E1302" s="81">
        <v>134</v>
      </c>
      <c r="F1302" s="81" t="s">
        <v>1457</v>
      </c>
      <c r="G1302" s="82" t="s">
        <v>3156</v>
      </c>
      <c r="H1302" s="82"/>
    </row>
    <row r="1303" spans="3:8" x14ac:dyDescent="0.25">
      <c r="C1303" s="83"/>
      <c r="D1303" s="82"/>
      <c r="E1303" s="81">
        <v>135</v>
      </c>
      <c r="F1303" s="81" t="s">
        <v>1458</v>
      </c>
      <c r="G1303" s="82" t="s">
        <v>3157</v>
      </c>
      <c r="H1303" s="82"/>
    </row>
    <row r="1304" spans="3:8" x14ac:dyDescent="0.25">
      <c r="C1304" s="83"/>
      <c r="D1304" s="82"/>
      <c r="E1304" s="81">
        <v>136</v>
      </c>
      <c r="F1304" s="81" t="s">
        <v>1459</v>
      </c>
      <c r="G1304" s="82" t="s">
        <v>3158</v>
      </c>
      <c r="H1304" s="82"/>
    </row>
    <row r="1305" spans="3:8" x14ac:dyDescent="0.25">
      <c r="C1305" s="83"/>
      <c r="D1305" s="82"/>
      <c r="E1305" s="81">
        <v>177</v>
      </c>
      <c r="F1305" s="81" t="s">
        <v>1460</v>
      </c>
      <c r="G1305" s="82" t="s">
        <v>3159</v>
      </c>
      <c r="H1305" s="82"/>
    </row>
    <row r="1306" spans="3:8" x14ac:dyDescent="0.25">
      <c r="C1306" s="83"/>
      <c r="D1306" s="82"/>
      <c r="E1306" s="81">
        <v>178</v>
      </c>
      <c r="F1306" s="81" t="s">
        <v>1461</v>
      </c>
      <c r="G1306" s="82" t="s">
        <v>3160</v>
      </c>
      <c r="H1306" s="82"/>
    </row>
    <row r="1307" spans="3:8" x14ac:dyDescent="0.25">
      <c r="C1307" s="83"/>
      <c r="D1307" s="82"/>
      <c r="E1307" s="81">
        <v>179</v>
      </c>
      <c r="F1307" s="81" t="s">
        <v>1462</v>
      </c>
      <c r="G1307" s="82" t="s">
        <v>3161</v>
      </c>
      <c r="H1307" s="82"/>
    </row>
    <row r="1308" spans="3:8" x14ac:dyDescent="0.25">
      <c r="C1308" s="83"/>
      <c r="D1308" s="82"/>
      <c r="E1308" s="81">
        <v>180</v>
      </c>
      <c r="F1308" s="81" t="s">
        <v>1463</v>
      </c>
      <c r="G1308" s="82" t="s">
        <v>3162</v>
      </c>
      <c r="H1308" s="82"/>
    </row>
    <row r="1309" spans="3:8" x14ac:dyDescent="0.25">
      <c r="C1309" s="83"/>
      <c r="D1309" s="82"/>
      <c r="E1309" s="81">
        <v>181</v>
      </c>
      <c r="F1309" s="81" t="s">
        <v>1464</v>
      </c>
      <c r="G1309" s="82" t="s">
        <v>3163</v>
      </c>
      <c r="H1309" s="82"/>
    </row>
    <row r="1310" spans="3:8" x14ac:dyDescent="0.25">
      <c r="C1310" s="83"/>
      <c r="D1310" s="82"/>
      <c r="E1310" s="81">
        <v>182</v>
      </c>
      <c r="F1310" s="81" t="s">
        <v>1465</v>
      </c>
      <c r="G1310" s="82" t="s">
        <v>3164</v>
      </c>
      <c r="H1310" s="82"/>
    </row>
    <row r="1311" spans="3:8" x14ac:dyDescent="0.25">
      <c r="C1311" s="83"/>
      <c r="D1311" s="82"/>
      <c r="E1311" s="81">
        <v>183</v>
      </c>
      <c r="F1311" s="81" t="s">
        <v>1466</v>
      </c>
      <c r="G1311" s="82" t="s">
        <v>3165</v>
      </c>
      <c r="H1311" s="82"/>
    </row>
    <row r="1312" spans="3:8" x14ac:dyDescent="0.25">
      <c r="C1312" s="83"/>
      <c r="D1312" s="82"/>
      <c r="E1312" s="81">
        <v>184</v>
      </c>
      <c r="F1312" s="81" t="s">
        <v>1467</v>
      </c>
      <c r="G1312" s="82" t="s">
        <v>3166</v>
      </c>
      <c r="H1312" s="82"/>
    </row>
    <row r="1313" spans="3:8" x14ac:dyDescent="0.25">
      <c r="C1313" s="83"/>
      <c r="D1313" s="82"/>
      <c r="E1313" s="81">
        <v>185</v>
      </c>
      <c r="F1313" s="81" t="s">
        <v>1468</v>
      </c>
      <c r="G1313" s="82" t="s">
        <v>3167</v>
      </c>
      <c r="H1313" s="82"/>
    </row>
    <row r="1314" spans="3:8" x14ac:dyDescent="0.25">
      <c r="C1314" s="83"/>
      <c r="D1314" s="82"/>
      <c r="E1314" s="81">
        <v>186</v>
      </c>
      <c r="F1314" s="81" t="s">
        <v>1469</v>
      </c>
      <c r="G1314" s="82" t="s">
        <v>3168</v>
      </c>
      <c r="H1314" s="82"/>
    </row>
    <row r="1315" spans="3:8" x14ac:dyDescent="0.25">
      <c r="C1315" s="83"/>
      <c r="D1315" s="82"/>
      <c r="E1315" s="81">
        <v>187</v>
      </c>
      <c r="F1315" s="81" t="s">
        <v>1470</v>
      </c>
      <c r="G1315" s="82" t="s">
        <v>3169</v>
      </c>
      <c r="H1315" s="82"/>
    </row>
    <row r="1316" spans="3:8" x14ac:dyDescent="0.25">
      <c r="C1316" s="83"/>
      <c r="D1316" s="82"/>
      <c r="E1316" s="81">
        <v>188</v>
      </c>
      <c r="F1316" s="81" t="s">
        <v>1471</v>
      </c>
      <c r="G1316" s="82" t="s">
        <v>3170</v>
      </c>
      <c r="H1316" s="82"/>
    </row>
    <row r="1317" spans="3:8" x14ac:dyDescent="0.25">
      <c r="C1317" s="83"/>
      <c r="D1317" s="82"/>
      <c r="E1317" s="81">
        <v>189</v>
      </c>
      <c r="F1317" s="81" t="s">
        <v>1333</v>
      </c>
      <c r="G1317" s="82" t="s">
        <v>3171</v>
      </c>
      <c r="H1317" s="82"/>
    </row>
    <row r="1318" spans="3:8" x14ac:dyDescent="0.25">
      <c r="C1318" s="83"/>
      <c r="D1318" s="82"/>
      <c r="E1318" s="81">
        <v>190</v>
      </c>
      <c r="F1318" s="81" t="s">
        <v>1472</v>
      </c>
      <c r="G1318" s="82" t="s">
        <v>3172</v>
      </c>
      <c r="H1318" s="82"/>
    </row>
    <row r="1319" spans="3:8" x14ac:dyDescent="0.25">
      <c r="C1319" s="83"/>
      <c r="D1319" s="82"/>
      <c r="E1319" s="81">
        <v>191</v>
      </c>
      <c r="F1319" s="81" t="s">
        <v>1473</v>
      </c>
      <c r="G1319" s="82" t="s">
        <v>3173</v>
      </c>
      <c r="H1319" s="82"/>
    </row>
    <row r="1320" spans="3:8" x14ac:dyDescent="0.25">
      <c r="C1320" s="83"/>
      <c r="D1320" s="82"/>
      <c r="E1320" s="81">
        <v>192</v>
      </c>
      <c r="F1320" s="81" t="s">
        <v>1474</v>
      </c>
      <c r="G1320" s="82" t="s">
        <v>3174</v>
      </c>
      <c r="H1320" s="82"/>
    </row>
    <row r="1321" spans="3:8" x14ac:dyDescent="0.25">
      <c r="C1321" s="83"/>
      <c r="D1321" s="82"/>
      <c r="E1321" s="81">
        <v>221</v>
      </c>
      <c r="F1321" s="81" t="s">
        <v>1475</v>
      </c>
      <c r="G1321" s="82" t="s">
        <v>3175</v>
      </c>
      <c r="H1321" s="82"/>
    </row>
    <row r="1322" spans="3:8" x14ac:dyDescent="0.25">
      <c r="C1322" s="83"/>
      <c r="D1322" s="82"/>
      <c r="E1322" s="81">
        <v>222</v>
      </c>
      <c r="F1322" s="81" t="s">
        <v>1476</v>
      </c>
      <c r="G1322" s="82" t="s">
        <v>3176</v>
      </c>
      <c r="H1322" s="82"/>
    </row>
    <row r="1323" spans="3:8" x14ac:dyDescent="0.25">
      <c r="C1323" s="83"/>
      <c r="D1323" s="82"/>
      <c r="E1323" s="81">
        <v>223</v>
      </c>
      <c r="F1323" s="81" t="s">
        <v>1477</v>
      </c>
      <c r="G1323" s="82" t="s">
        <v>3177</v>
      </c>
      <c r="H1323" s="82"/>
    </row>
    <row r="1324" spans="3:8" x14ac:dyDescent="0.25">
      <c r="C1324" s="83"/>
      <c r="D1324" s="82"/>
      <c r="E1324" s="81">
        <v>224</v>
      </c>
      <c r="F1324" s="81" t="s">
        <v>1478</v>
      </c>
      <c r="G1324" s="82" t="s">
        <v>3178</v>
      </c>
      <c r="H1324" s="82"/>
    </row>
    <row r="1325" spans="3:8" x14ac:dyDescent="0.25">
      <c r="C1325" s="83"/>
      <c r="D1325" s="82"/>
      <c r="E1325" s="81">
        <v>265</v>
      </c>
      <c r="F1325" s="81" t="s">
        <v>1479</v>
      </c>
      <c r="G1325" s="82" t="s">
        <v>3179</v>
      </c>
      <c r="H1325" s="82"/>
    </row>
    <row r="1326" spans="3:8" x14ac:dyDescent="0.25">
      <c r="C1326" s="83"/>
      <c r="D1326" s="82"/>
      <c r="E1326" s="81">
        <v>266</v>
      </c>
      <c r="F1326" s="81" t="s">
        <v>1480</v>
      </c>
      <c r="G1326" s="82" t="s">
        <v>3180</v>
      </c>
      <c r="H1326" s="82"/>
    </row>
    <row r="1327" spans="3:8" x14ac:dyDescent="0.25">
      <c r="C1327" s="83"/>
      <c r="D1327" s="82"/>
      <c r="E1327" s="81">
        <v>267</v>
      </c>
      <c r="F1327" s="81" t="s">
        <v>1481</v>
      </c>
      <c r="G1327" s="82" t="s">
        <v>3181</v>
      </c>
      <c r="H1327" s="82"/>
    </row>
    <row r="1328" spans="3:8" x14ac:dyDescent="0.25">
      <c r="C1328" s="83"/>
      <c r="D1328" s="82"/>
      <c r="E1328" s="81">
        <v>268</v>
      </c>
      <c r="F1328" s="81" t="s">
        <v>1482</v>
      </c>
      <c r="G1328" s="82" t="s">
        <v>3182</v>
      </c>
      <c r="H1328" s="82"/>
    </row>
    <row r="1329" spans="3:8" x14ac:dyDescent="0.25">
      <c r="C1329" s="83"/>
      <c r="D1329" s="82"/>
      <c r="E1329" s="81">
        <v>269</v>
      </c>
      <c r="F1329" s="81" t="s">
        <v>1483</v>
      </c>
      <c r="G1329" s="82" t="s">
        <v>3183</v>
      </c>
      <c r="H1329" s="82"/>
    </row>
    <row r="1330" spans="3:8" x14ac:dyDescent="0.25">
      <c r="C1330" s="83"/>
      <c r="D1330" s="82"/>
      <c r="E1330" s="81">
        <v>309</v>
      </c>
      <c r="F1330" s="81" t="s">
        <v>1484</v>
      </c>
      <c r="G1330" s="82" t="s">
        <v>3184</v>
      </c>
      <c r="H1330" s="82"/>
    </row>
    <row r="1331" spans="3:8" x14ac:dyDescent="0.25">
      <c r="C1331" s="83"/>
      <c r="D1331" s="82"/>
      <c r="E1331" s="81">
        <v>310</v>
      </c>
      <c r="F1331" s="81" t="s">
        <v>1485</v>
      </c>
      <c r="G1331" s="82" t="s">
        <v>3185</v>
      </c>
      <c r="H1331" s="82"/>
    </row>
    <row r="1332" spans="3:8" x14ac:dyDescent="0.25">
      <c r="C1332" s="83"/>
      <c r="D1332" s="82"/>
      <c r="E1332" s="81">
        <v>353</v>
      </c>
      <c r="F1332" s="81" t="s">
        <v>1486</v>
      </c>
      <c r="G1332" s="82" t="s">
        <v>3186</v>
      </c>
      <c r="H1332" s="82"/>
    </row>
    <row r="1333" spans="3:8" x14ac:dyDescent="0.25">
      <c r="C1333" s="83"/>
      <c r="D1333" s="82"/>
      <c r="E1333" s="81">
        <v>354</v>
      </c>
      <c r="F1333" s="81" t="s">
        <v>1487</v>
      </c>
      <c r="G1333" s="82" t="s">
        <v>3187</v>
      </c>
      <c r="H1333" s="82"/>
    </row>
    <row r="1334" spans="3:8" x14ac:dyDescent="0.25">
      <c r="C1334" s="83"/>
      <c r="D1334" s="82"/>
      <c r="E1334" s="81">
        <v>355</v>
      </c>
      <c r="F1334" s="81" t="s">
        <v>1488</v>
      </c>
      <c r="G1334" s="82" t="s">
        <v>3188</v>
      </c>
      <c r="H1334" s="82"/>
    </row>
    <row r="1335" spans="3:8" x14ac:dyDescent="0.25">
      <c r="C1335" s="83"/>
      <c r="D1335" s="82"/>
      <c r="E1335" s="81">
        <v>441</v>
      </c>
      <c r="F1335" s="81" t="s">
        <v>1489</v>
      </c>
      <c r="G1335" s="82" t="s">
        <v>3189</v>
      </c>
      <c r="H1335" s="82"/>
    </row>
    <row r="1336" spans="3:8" x14ac:dyDescent="0.25">
      <c r="C1336" s="83"/>
      <c r="D1336" s="82"/>
      <c r="E1336" s="81">
        <v>456</v>
      </c>
      <c r="F1336" s="81" t="s">
        <v>1490</v>
      </c>
      <c r="G1336" s="82" t="s">
        <v>3190</v>
      </c>
      <c r="H1336" s="82"/>
    </row>
    <row r="1337" spans="3:8" x14ac:dyDescent="0.25">
      <c r="C1337" s="83"/>
      <c r="D1337" s="82"/>
      <c r="E1337" s="81">
        <v>457</v>
      </c>
      <c r="F1337" s="81" t="s">
        <v>1491</v>
      </c>
      <c r="G1337" s="82" t="s">
        <v>3191</v>
      </c>
      <c r="H1337" s="82"/>
    </row>
    <row r="1338" spans="3:8" x14ac:dyDescent="0.25">
      <c r="C1338" s="83"/>
      <c r="D1338" s="82"/>
      <c r="E1338" s="81">
        <v>458</v>
      </c>
      <c r="F1338" s="81" t="s">
        <v>1492</v>
      </c>
      <c r="G1338" s="82" t="s">
        <v>3192</v>
      </c>
      <c r="H1338" s="82"/>
    </row>
    <row r="1339" spans="3:8" x14ac:dyDescent="0.25">
      <c r="C1339" s="83"/>
      <c r="D1339" s="82"/>
      <c r="E1339" s="81">
        <v>459</v>
      </c>
      <c r="F1339" s="81" t="s">
        <v>1493</v>
      </c>
      <c r="G1339" s="82" t="s">
        <v>3193</v>
      </c>
      <c r="H1339" s="82"/>
    </row>
    <row r="1340" spans="3:8" x14ac:dyDescent="0.25">
      <c r="C1340" s="83"/>
      <c r="D1340" s="82"/>
      <c r="E1340" s="81">
        <v>460</v>
      </c>
      <c r="F1340" s="81" t="s">
        <v>1494</v>
      </c>
      <c r="G1340" s="82" t="s">
        <v>3194</v>
      </c>
      <c r="H1340" s="82"/>
    </row>
    <row r="1341" spans="3:8" x14ac:dyDescent="0.25">
      <c r="C1341" s="83"/>
      <c r="D1341" s="82"/>
      <c r="E1341" s="81">
        <v>461</v>
      </c>
      <c r="F1341" s="81" t="s">
        <v>1495</v>
      </c>
      <c r="G1341" s="82" t="s">
        <v>3195</v>
      </c>
      <c r="H1341" s="82"/>
    </row>
    <row r="1342" spans="3:8" x14ac:dyDescent="0.25">
      <c r="C1342" s="83"/>
      <c r="D1342" s="82"/>
      <c r="E1342" s="81">
        <v>500</v>
      </c>
      <c r="F1342" s="81" t="s">
        <v>1496</v>
      </c>
      <c r="G1342" s="82" t="s">
        <v>3196</v>
      </c>
      <c r="H1342" s="82"/>
    </row>
    <row r="1343" spans="3:8" x14ac:dyDescent="0.25">
      <c r="C1343" s="83"/>
      <c r="D1343" s="82"/>
      <c r="E1343" s="81">
        <v>501</v>
      </c>
      <c r="F1343" s="81" t="s">
        <v>1497</v>
      </c>
      <c r="G1343" s="82" t="s">
        <v>3197</v>
      </c>
      <c r="H1343" s="82"/>
    </row>
    <row r="1344" spans="3:8" x14ac:dyDescent="0.25">
      <c r="C1344" s="83"/>
      <c r="D1344" s="82"/>
      <c r="E1344" s="81">
        <v>503</v>
      </c>
      <c r="F1344" s="81" t="s">
        <v>1498</v>
      </c>
      <c r="G1344" s="82" t="s">
        <v>3198</v>
      </c>
      <c r="H1344" s="82"/>
    </row>
    <row r="1345" spans="3:8" x14ac:dyDescent="0.25">
      <c r="C1345" s="83"/>
      <c r="D1345" s="82"/>
      <c r="E1345" s="81">
        <v>504</v>
      </c>
      <c r="F1345" s="81" t="s">
        <v>1499</v>
      </c>
      <c r="G1345" s="82" t="s">
        <v>3199</v>
      </c>
      <c r="H1345" s="82"/>
    </row>
    <row r="1346" spans="3:8" x14ac:dyDescent="0.25">
      <c r="C1346" s="83"/>
      <c r="D1346" s="82"/>
      <c r="E1346" s="81">
        <v>505</v>
      </c>
      <c r="F1346" s="81" t="s">
        <v>868</v>
      </c>
      <c r="G1346" s="82" t="s">
        <v>3200</v>
      </c>
      <c r="H1346" s="82"/>
    </row>
    <row r="1347" spans="3:8" x14ac:dyDescent="0.25">
      <c r="C1347" s="83"/>
      <c r="D1347" s="82"/>
      <c r="E1347" s="81">
        <v>506</v>
      </c>
      <c r="F1347" s="81" t="s">
        <v>1500</v>
      </c>
      <c r="G1347" s="82" t="s">
        <v>3201</v>
      </c>
      <c r="H1347" s="82"/>
    </row>
    <row r="1348" spans="3:8" x14ac:dyDescent="0.25">
      <c r="C1348" s="83"/>
      <c r="D1348" s="82"/>
      <c r="E1348" s="81">
        <v>507</v>
      </c>
      <c r="F1348" s="81" t="s">
        <v>1501</v>
      </c>
      <c r="G1348" s="82" t="s">
        <v>3202</v>
      </c>
      <c r="H1348" s="82"/>
    </row>
    <row r="1349" spans="3:8" x14ac:dyDescent="0.25">
      <c r="C1349" s="83"/>
      <c r="D1349" s="82"/>
      <c r="E1349" s="81">
        <v>508</v>
      </c>
      <c r="F1349" s="81" t="s">
        <v>1502</v>
      </c>
      <c r="G1349" s="82" t="s">
        <v>3203</v>
      </c>
      <c r="H1349" s="82"/>
    </row>
    <row r="1350" spans="3:8" x14ac:dyDescent="0.25">
      <c r="C1350" s="83"/>
      <c r="D1350" s="82"/>
      <c r="E1350" s="81">
        <v>509</v>
      </c>
      <c r="F1350" s="81" t="s">
        <v>1503</v>
      </c>
      <c r="G1350" s="82" t="s">
        <v>3204</v>
      </c>
      <c r="H1350" s="82"/>
    </row>
    <row r="1351" spans="3:8" x14ac:dyDescent="0.25">
      <c r="C1351" s="83"/>
      <c r="D1351" s="82"/>
      <c r="E1351" s="81">
        <v>510</v>
      </c>
      <c r="F1351" s="81" t="s">
        <v>1504</v>
      </c>
      <c r="G1351" s="82" t="s">
        <v>3205</v>
      </c>
      <c r="H1351" s="82"/>
    </row>
    <row r="1352" spans="3:8" x14ac:dyDescent="0.25">
      <c r="C1352" s="83"/>
      <c r="D1352" s="82"/>
      <c r="E1352" s="81">
        <v>544</v>
      </c>
      <c r="F1352" s="81" t="s">
        <v>1505</v>
      </c>
      <c r="G1352" s="82" t="s">
        <v>3206</v>
      </c>
      <c r="H1352" s="82"/>
    </row>
    <row r="1353" spans="3:8" x14ac:dyDescent="0.25">
      <c r="C1353" s="83"/>
      <c r="D1353" s="82"/>
      <c r="E1353" s="81">
        <v>588</v>
      </c>
      <c r="F1353" s="81" t="s">
        <v>1506</v>
      </c>
      <c r="G1353" s="82" t="s">
        <v>3207</v>
      </c>
      <c r="H1353" s="82"/>
    </row>
    <row r="1354" spans="3:8" x14ac:dyDescent="0.25">
      <c r="C1354" s="83"/>
      <c r="D1354" s="82"/>
      <c r="E1354" s="81">
        <v>589</v>
      </c>
      <c r="F1354" s="81" t="s">
        <v>1507</v>
      </c>
      <c r="G1354" s="82" t="s">
        <v>3208</v>
      </c>
      <c r="H1354" s="82"/>
    </row>
    <row r="1355" spans="3:8" x14ac:dyDescent="0.25">
      <c r="C1355" s="83"/>
      <c r="D1355" s="82"/>
      <c r="E1355" s="81">
        <v>590</v>
      </c>
      <c r="F1355" s="81" t="s">
        <v>1508</v>
      </c>
      <c r="G1355" s="82" t="s">
        <v>3209</v>
      </c>
      <c r="H1355" s="82"/>
    </row>
    <row r="1356" spans="3:8" x14ac:dyDescent="0.25">
      <c r="C1356" s="83"/>
      <c r="D1356" s="82"/>
      <c r="E1356" s="81">
        <v>591</v>
      </c>
      <c r="F1356" s="81" t="s">
        <v>1509</v>
      </c>
      <c r="G1356" s="82" t="s">
        <v>3210</v>
      </c>
      <c r="H1356" s="82"/>
    </row>
    <row r="1357" spans="3:8" x14ac:dyDescent="0.25">
      <c r="C1357" s="83"/>
      <c r="D1357" s="82"/>
      <c r="E1357" s="81">
        <v>592</v>
      </c>
      <c r="F1357" s="81" t="s">
        <v>1510</v>
      </c>
      <c r="G1357" s="82" t="s">
        <v>3211</v>
      </c>
      <c r="H1357" s="82"/>
    </row>
    <row r="1358" spans="3:8" x14ac:dyDescent="0.25">
      <c r="C1358" s="83"/>
      <c r="D1358" s="82"/>
      <c r="E1358" s="81">
        <v>593</v>
      </c>
      <c r="F1358" s="81" t="s">
        <v>1511</v>
      </c>
      <c r="G1358" s="82" t="s">
        <v>3212</v>
      </c>
      <c r="H1358" s="82"/>
    </row>
    <row r="1359" spans="3:8" x14ac:dyDescent="0.25">
      <c r="C1359" s="83"/>
      <c r="D1359" s="82"/>
      <c r="E1359" s="81">
        <v>632</v>
      </c>
      <c r="F1359" s="81" t="s">
        <v>1512</v>
      </c>
      <c r="G1359" s="82" t="s">
        <v>3213</v>
      </c>
      <c r="H1359" s="82"/>
    </row>
    <row r="1360" spans="3:8" x14ac:dyDescent="0.25">
      <c r="C1360" s="83"/>
      <c r="D1360" s="82"/>
      <c r="E1360" s="81">
        <v>633</v>
      </c>
      <c r="F1360" s="81" t="s">
        <v>977</v>
      </c>
      <c r="G1360" s="82" t="s">
        <v>3214</v>
      </c>
      <c r="H1360" s="82"/>
    </row>
    <row r="1361" spans="3:8" x14ac:dyDescent="0.25">
      <c r="C1361" s="83"/>
      <c r="D1361" s="82"/>
      <c r="E1361" s="81">
        <v>634</v>
      </c>
      <c r="F1361" s="81" t="s">
        <v>1513</v>
      </c>
      <c r="G1361" s="82" t="s">
        <v>3215</v>
      </c>
      <c r="H1361" s="82"/>
    </row>
    <row r="1362" spans="3:8" x14ac:dyDescent="0.25">
      <c r="C1362" s="83"/>
      <c r="D1362" s="82"/>
      <c r="E1362" s="81">
        <v>635</v>
      </c>
      <c r="F1362" s="81" t="s">
        <v>1514</v>
      </c>
      <c r="G1362" s="82" t="s">
        <v>3216</v>
      </c>
      <c r="H1362" s="82"/>
    </row>
    <row r="1363" spans="3:8" x14ac:dyDescent="0.25">
      <c r="C1363" s="83"/>
      <c r="D1363" s="82"/>
      <c r="E1363" s="81">
        <v>636</v>
      </c>
      <c r="F1363" s="81" t="s">
        <v>1515</v>
      </c>
      <c r="G1363" s="82" t="s">
        <v>3217</v>
      </c>
      <c r="H1363" s="82"/>
    </row>
    <row r="1364" spans="3:8" x14ac:dyDescent="0.25">
      <c r="C1364" s="83"/>
      <c r="D1364" s="82"/>
      <c r="E1364" s="81">
        <v>637</v>
      </c>
      <c r="F1364" s="81" t="s">
        <v>1516</v>
      </c>
      <c r="G1364" s="82" t="s">
        <v>3218</v>
      </c>
      <c r="H1364" s="82"/>
    </row>
    <row r="1365" spans="3:8" x14ac:dyDescent="0.25">
      <c r="C1365" s="83"/>
      <c r="D1365" s="82"/>
      <c r="E1365" s="81">
        <v>638</v>
      </c>
      <c r="F1365" s="81" t="s">
        <v>1517</v>
      </c>
      <c r="G1365" s="82" t="s">
        <v>3219</v>
      </c>
      <c r="H1365" s="82"/>
    </row>
    <row r="1366" spans="3:8" x14ac:dyDescent="0.25">
      <c r="C1366" s="83"/>
      <c r="D1366" s="82"/>
      <c r="E1366" s="81">
        <v>691</v>
      </c>
      <c r="F1366" s="81" t="s">
        <v>1518</v>
      </c>
      <c r="G1366" s="82" t="s">
        <v>3220</v>
      </c>
      <c r="H1366" s="82"/>
    </row>
    <row r="1367" spans="3:8" x14ac:dyDescent="0.25">
      <c r="C1367" s="83"/>
      <c r="D1367" s="82"/>
      <c r="E1367" s="81">
        <v>692</v>
      </c>
      <c r="F1367" s="81" t="s">
        <v>1519</v>
      </c>
      <c r="G1367" s="82" t="s">
        <v>3221</v>
      </c>
      <c r="H1367" s="82"/>
    </row>
    <row r="1368" spans="3:8" x14ac:dyDescent="0.25">
      <c r="C1368" s="83"/>
      <c r="D1368" s="82"/>
      <c r="E1368" s="81">
        <v>693</v>
      </c>
      <c r="F1368" s="81" t="s">
        <v>1520</v>
      </c>
      <c r="G1368" s="82" t="s">
        <v>3222</v>
      </c>
      <c r="H1368" s="82"/>
    </row>
    <row r="1369" spans="3:8" x14ac:dyDescent="0.25">
      <c r="C1369" s="83"/>
      <c r="D1369" s="82"/>
      <c r="E1369" s="81">
        <v>694</v>
      </c>
      <c r="F1369" s="81" t="s">
        <v>1521</v>
      </c>
      <c r="G1369" s="82" t="s">
        <v>3223</v>
      </c>
      <c r="H1369" s="82"/>
    </row>
    <row r="1370" spans="3:8" x14ac:dyDescent="0.25">
      <c r="C1370" s="83"/>
      <c r="D1370" s="82"/>
      <c r="E1370" s="81">
        <v>695</v>
      </c>
      <c r="F1370" s="81" t="s">
        <v>1522</v>
      </c>
      <c r="G1370" s="82" t="s">
        <v>3224</v>
      </c>
      <c r="H1370" s="82"/>
    </row>
    <row r="1371" spans="3:8" x14ac:dyDescent="0.25">
      <c r="C1371" s="83"/>
      <c r="D1371" s="82"/>
      <c r="E1371" s="81">
        <v>696</v>
      </c>
      <c r="F1371" s="81" t="s">
        <v>1523</v>
      </c>
      <c r="G1371" s="82" t="s">
        <v>3225</v>
      </c>
      <c r="H1371" s="82"/>
    </row>
    <row r="1372" spans="3:8" x14ac:dyDescent="0.25">
      <c r="C1372" s="83"/>
      <c r="D1372" s="82"/>
      <c r="E1372" s="81">
        <v>700</v>
      </c>
      <c r="F1372" s="81" t="s">
        <v>1524</v>
      </c>
      <c r="G1372" s="82" t="s">
        <v>3226</v>
      </c>
      <c r="H1372" s="82"/>
    </row>
    <row r="1373" spans="3:8" x14ac:dyDescent="0.25">
      <c r="C1373" s="83"/>
      <c r="D1373" s="82"/>
      <c r="E1373" s="81">
        <v>702</v>
      </c>
      <c r="F1373" s="81" t="s">
        <v>1525</v>
      </c>
      <c r="G1373" s="82" t="s">
        <v>3227</v>
      </c>
      <c r="H1373" s="82"/>
    </row>
    <row r="1374" spans="3:8" x14ac:dyDescent="0.25">
      <c r="C1374" s="83"/>
      <c r="D1374" s="82"/>
      <c r="E1374" s="81">
        <v>735</v>
      </c>
      <c r="F1374" s="81" t="s">
        <v>1526</v>
      </c>
      <c r="G1374" s="82" t="s">
        <v>3228</v>
      </c>
      <c r="H1374" s="82"/>
    </row>
    <row r="1375" spans="3:8" x14ac:dyDescent="0.25">
      <c r="C1375" s="83"/>
      <c r="D1375" s="82"/>
      <c r="E1375" s="81">
        <v>736</v>
      </c>
      <c r="F1375" s="81" t="s">
        <v>1003</v>
      </c>
      <c r="G1375" s="82" t="s">
        <v>3229</v>
      </c>
      <c r="H1375" s="82"/>
    </row>
    <row r="1376" spans="3:8" x14ac:dyDescent="0.25">
      <c r="C1376" s="83"/>
      <c r="D1376" s="82"/>
      <c r="E1376" s="81">
        <v>737</v>
      </c>
      <c r="F1376" s="81" t="s">
        <v>1527</v>
      </c>
      <c r="G1376" s="82" t="s">
        <v>3230</v>
      </c>
      <c r="H1376" s="82"/>
    </row>
    <row r="1377" spans="3:8" x14ac:dyDescent="0.25">
      <c r="C1377" s="83"/>
      <c r="D1377" s="82"/>
      <c r="E1377" s="81">
        <v>738</v>
      </c>
      <c r="F1377" s="81" t="s">
        <v>1528</v>
      </c>
      <c r="G1377" s="82" t="s">
        <v>3231</v>
      </c>
      <c r="H1377" s="82"/>
    </row>
    <row r="1378" spans="3:8" x14ac:dyDescent="0.25">
      <c r="C1378" s="83"/>
      <c r="D1378" s="82"/>
      <c r="E1378" s="81">
        <v>739</v>
      </c>
      <c r="F1378" s="81" t="s">
        <v>1529</v>
      </c>
      <c r="G1378" s="82" t="s">
        <v>3232</v>
      </c>
      <c r="H1378" s="82"/>
    </row>
    <row r="1379" spans="3:8" x14ac:dyDescent="0.25">
      <c r="C1379" s="83"/>
      <c r="D1379" s="82"/>
      <c r="E1379" s="81">
        <v>740</v>
      </c>
      <c r="F1379" s="81" t="s">
        <v>1530</v>
      </c>
      <c r="G1379" s="82" t="s">
        <v>3233</v>
      </c>
      <c r="H1379" s="82"/>
    </row>
    <row r="1380" spans="3:8" x14ac:dyDescent="0.25">
      <c r="C1380" s="83"/>
      <c r="D1380" s="82"/>
      <c r="E1380" s="81">
        <v>779</v>
      </c>
      <c r="F1380" s="81" t="s">
        <v>1531</v>
      </c>
      <c r="G1380" s="82" t="s">
        <v>3234</v>
      </c>
      <c r="H1380" s="82"/>
    </row>
    <row r="1381" spans="3:8" x14ac:dyDescent="0.25">
      <c r="C1381" s="83"/>
      <c r="D1381" s="82"/>
      <c r="E1381" s="81">
        <v>781</v>
      </c>
      <c r="F1381" s="81" t="s">
        <v>1532</v>
      </c>
      <c r="G1381" s="82" t="s">
        <v>3235</v>
      </c>
      <c r="H1381" s="82"/>
    </row>
    <row r="1382" spans="3:8" x14ac:dyDescent="0.25">
      <c r="C1382" s="83"/>
      <c r="D1382" s="82"/>
      <c r="E1382" s="81">
        <v>782</v>
      </c>
      <c r="F1382" s="81" t="s">
        <v>1533</v>
      </c>
      <c r="G1382" s="82" t="s">
        <v>3236</v>
      </c>
      <c r="H1382" s="82"/>
    </row>
    <row r="1383" spans="3:8" x14ac:dyDescent="0.25">
      <c r="C1383" s="83"/>
      <c r="D1383" s="82"/>
      <c r="E1383" s="81">
        <v>783</v>
      </c>
      <c r="F1383" s="81" t="s">
        <v>1534</v>
      </c>
      <c r="G1383" s="82" t="s">
        <v>3237</v>
      </c>
      <c r="H1383" s="82"/>
    </row>
    <row r="1384" spans="3:8" x14ac:dyDescent="0.25">
      <c r="C1384" s="83"/>
      <c r="D1384" s="82"/>
      <c r="E1384" s="81">
        <v>784</v>
      </c>
      <c r="F1384" s="81" t="s">
        <v>1535</v>
      </c>
      <c r="G1384" s="82" t="s">
        <v>3238</v>
      </c>
      <c r="H1384" s="82"/>
    </row>
    <row r="1385" spans="3:8" x14ac:dyDescent="0.25">
      <c r="C1385" s="83"/>
      <c r="D1385" s="82"/>
      <c r="E1385" s="81">
        <v>825</v>
      </c>
      <c r="F1385" s="81" t="s">
        <v>1536</v>
      </c>
      <c r="G1385" s="82" t="s">
        <v>3239</v>
      </c>
      <c r="H1385" s="82"/>
    </row>
    <row r="1386" spans="3:8" x14ac:dyDescent="0.25">
      <c r="C1386" s="83"/>
      <c r="D1386" s="82"/>
      <c r="E1386" s="81">
        <v>867</v>
      </c>
      <c r="F1386" s="81" t="s">
        <v>931</v>
      </c>
      <c r="G1386" s="82" t="s">
        <v>3240</v>
      </c>
      <c r="H1386" s="82"/>
    </row>
    <row r="1387" spans="3:8" x14ac:dyDescent="0.25">
      <c r="C1387" s="83"/>
      <c r="D1387" s="82"/>
      <c r="E1387" s="81">
        <v>868</v>
      </c>
      <c r="F1387" s="81" t="s">
        <v>1537</v>
      </c>
      <c r="G1387" s="82" t="s">
        <v>3241</v>
      </c>
      <c r="H1387" s="82"/>
    </row>
    <row r="1388" spans="3:8" x14ac:dyDescent="0.25">
      <c r="C1388" s="83"/>
      <c r="D1388" s="82"/>
      <c r="E1388" s="81">
        <v>869</v>
      </c>
      <c r="F1388" s="81" t="s">
        <v>1538</v>
      </c>
      <c r="G1388" s="82" t="s">
        <v>3242</v>
      </c>
      <c r="H1388" s="82"/>
    </row>
    <row r="1389" spans="3:8" x14ac:dyDescent="0.25">
      <c r="C1389" s="83"/>
      <c r="D1389" s="82"/>
      <c r="E1389" s="81">
        <v>1</v>
      </c>
      <c r="F1389" s="81" t="s">
        <v>1539</v>
      </c>
      <c r="G1389" s="82" t="s">
        <v>3243</v>
      </c>
      <c r="H1389" s="82"/>
    </row>
    <row r="1390" spans="3:8" x14ac:dyDescent="0.25">
      <c r="C1390" s="83"/>
      <c r="D1390" s="82"/>
      <c r="E1390" s="81">
        <v>2</v>
      </c>
      <c r="F1390" s="81" t="s">
        <v>1540</v>
      </c>
      <c r="G1390" s="82" t="s">
        <v>3244</v>
      </c>
      <c r="H1390" s="82"/>
    </row>
    <row r="1391" spans="3:8" x14ac:dyDescent="0.25">
      <c r="C1391" s="83"/>
      <c r="D1391" s="82"/>
      <c r="E1391" s="81">
        <v>3</v>
      </c>
      <c r="F1391" s="81" t="s">
        <v>1541</v>
      </c>
      <c r="G1391" s="82" t="s">
        <v>3245</v>
      </c>
      <c r="H1391" s="82"/>
    </row>
    <row r="1392" spans="3:8" x14ac:dyDescent="0.25">
      <c r="C1392" s="83"/>
      <c r="D1392" s="82"/>
      <c r="E1392" s="81">
        <v>4</v>
      </c>
      <c r="F1392" s="81" t="s">
        <v>1542</v>
      </c>
      <c r="G1392" s="82" t="s">
        <v>3246</v>
      </c>
      <c r="H1392" s="82"/>
    </row>
    <row r="1393" spans="3:8" x14ac:dyDescent="0.25">
      <c r="C1393" s="83"/>
      <c r="D1393" s="82"/>
      <c r="E1393" s="81">
        <v>5</v>
      </c>
      <c r="F1393" s="81" t="s">
        <v>1543</v>
      </c>
      <c r="G1393" s="82" t="s">
        <v>3247</v>
      </c>
      <c r="H1393" s="82"/>
    </row>
    <row r="1394" spans="3:8" x14ac:dyDescent="0.25">
      <c r="C1394" s="83"/>
      <c r="D1394" s="82"/>
      <c r="E1394" s="81">
        <v>6</v>
      </c>
      <c r="F1394" s="81" t="s">
        <v>1544</v>
      </c>
      <c r="G1394" s="82" t="s">
        <v>3248</v>
      </c>
      <c r="H1394" s="82"/>
    </row>
    <row r="1395" spans="3:8" x14ac:dyDescent="0.25">
      <c r="C1395" s="83"/>
      <c r="D1395" s="82"/>
      <c r="E1395" s="81">
        <v>7</v>
      </c>
      <c r="F1395" s="81" t="s">
        <v>1545</v>
      </c>
      <c r="G1395" s="82" t="s">
        <v>3249</v>
      </c>
      <c r="H1395" s="82"/>
    </row>
    <row r="1396" spans="3:8" x14ac:dyDescent="0.25">
      <c r="C1396" s="83"/>
      <c r="D1396" s="82"/>
      <c r="E1396" s="81">
        <v>8</v>
      </c>
      <c r="F1396" s="81" t="s">
        <v>1546</v>
      </c>
      <c r="G1396" s="82" t="s">
        <v>3250</v>
      </c>
      <c r="H1396" s="82"/>
    </row>
    <row r="1397" spans="3:8" x14ac:dyDescent="0.25">
      <c r="C1397" s="83"/>
      <c r="D1397" s="82"/>
      <c r="E1397" s="81">
        <v>9</v>
      </c>
      <c r="F1397" s="81" t="s">
        <v>1547</v>
      </c>
      <c r="G1397" s="82" t="s">
        <v>3251</v>
      </c>
      <c r="H1397" s="82"/>
    </row>
    <row r="1398" spans="3:8" x14ac:dyDescent="0.25">
      <c r="C1398" s="83"/>
      <c r="D1398" s="82"/>
      <c r="E1398" s="81">
        <v>10</v>
      </c>
      <c r="F1398" s="81" t="s">
        <v>1548</v>
      </c>
      <c r="G1398" s="82" t="s">
        <v>3252</v>
      </c>
      <c r="H1398" s="82"/>
    </row>
    <row r="1399" spans="3:8" x14ac:dyDescent="0.25">
      <c r="C1399" s="83"/>
      <c r="D1399" s="82"/>
      <c r="E1399" s="81">
        <v>11</v>
      </c>
      <c r="F1399" s="81" t="s">
        <v>1549</v>
      </c>
      <c r="G1399" s="82" t="s">
        <v>3253</v>
      </c>
      <c r="H1399" s="82"/>
    </row>
    <row r="1400" spans="3:8" x14ac:dyDescent="0.25">
      <c r="C1400" s="83"/>
      <c r="D1400" s="82"/>
      <c r="E1400" s="81">
        <v>12</v>
      </c>
      <c r="F1400" s="81" t="s">
        <v>1550</v>
      </c>
      <c r="G1400" s="82" t="s">
        <v>3254</v>
      </c>
      <c r="H1400" s="82"/>
    </row>
    <row r="1401" spans="3:8" x14ac:dyDescent="0.25">
      <c r="C1401" s="83"/>
      <c r="D1401" s="82"/>
      <c r="E1401" s="81">
        <v>13</v>
      </c>
      <c r="F1401" s="81" t="s">
        <v>1551</v>
      </c>
      <c r="G1401" s="82" t="s">
        <v>3255</v>
      </c>
      <c r="H1401" s="82"/>
    </row>
    <row r="1402" spans="3:8" x14ac:dyDescent="0.25">
      <c r="C1402" s="83"/>
      <c r="D1402" s="82"/>
      <c r="E1402" s="81">
        <v>14</v>
      </c>
      <c r="F1402" s="81" t="s">
        <v>1552</v>
      </c>
      <c r="G1402" s="82" t="s">
        <v>3256</v>
      </c>
      <c r="H1402" s="82"/>
    </row>
    <row r="1403" spans="3:8" x14ac:dyDescent="0.25">
      <c r="C1403" s="83"/>
      <c r="D1403" s="82"/>
      <c r="E1403" s="81">
        <v>15</v>
      </c>
      <c r="F1403" s="81" t="s">
        <v>1553</v>
      </c>
      <c r="G1403" s="82" t="s">
        <v>3257</v>
      </c>
      <c r="H1403" s="82"/>
    </row>
    <row r="1404" spans="3:8" x14ac:dyDescent="0.25">
      <c r="C1404" s="83"/>
      <c r="D1404" s="82"/>
      <c r="E1404" s="81">
        <v>16</v>
      </c>
      <c r="F1404" s="81" t="s">
        <v>1554</v>
      </c>
      <c r="G1404" s="82" t="s">
        <v>3258</v>
      </c>
      <c r="H1404" s="82"/>
    </row>
    <row r="1405" spans="3:8" x14ac:dyDescent="0.25">
      <c r="C1405" s="83"/>
      <c r="D1405" s="82"/>
      <c r="E1405" s="81">
        <v>17</v>
      </c>
      <c r="F1405" s="81" t="s">
        <v>1555</v>
      </c>
      <c r="G1405" s="82" t="s">
        <v>3259</v>
      </c>
      <c r="H1405" s="82"/>
    </row>
    <row r="1406" spans="3:8" x14ac:dyDescent="0.25">
      <c r="C1406" s="83"/>
      <c r="D1406" s="82"/>
      <c r="E1406" s="81">
        <v>18</v>
      </c>
      <c r="F1406" s="81" t="s">
        <v>1556</v>
      </c>
      <c r="G1406" s="82" t="s">
        <v>3260</v>
      </c>
      <c r="H1406" s="82"/>
    </row>
    <row r="1407" spans="3:8" x14ac:dyDescent="0.25">
      <c r="C1407" s="83"/>
      <c r="D1407" s="82"/>
      <c r="E1407" s="81">
        <v>19</v>
      </c>
      <c r="F1407" s="81" t="s">
        <v>1557</v>
      </c>
      <c r="G1407" s="82" t="s">
        <v>3261</v>
      </c>
      <c r="H1407" s="82"/>
    </row>
    <row r="1408" spans="3:8" x14ac:dyDescent="0.25">
      <c r="C1408" s="83"/>
      <c r="D1408" s="82"/>
      <c r="E1408" s="81">
        <v>20</v>
      </c>
      <c r="F1408" s="81" t="s">
        <v>1558</v>
      </c>
      <c r="G1408" s="82" t="s">
        <v>3262</v>
      </c>
      <c r="H1408" s="82"/>
    </row>
    <row r="1409" spans="3:8" x14ac:dyDescent="0.25">
      <c r="C1409" s="83"/>
      <c r="D1409" s="82"/>
      <c r="E1409" s="81">
        <v>21</v>
      </c>
      <c r="F1409" s="81" t="s">
        <v>1559</v>
      </c>
      <c r="G1409" s="82" t="s">
        <v>3263</v>
      </c>
      <c r="H1409" s="82"/>
    </row>
    <row r="1410" spans="3:8" x14ac:dyDescent="0.25">
      <c r="C1410" s="83"/>
      <c r="D1410" s="82"/>
      <c r="E1410" s="81">
        <v>22</v>
      </c>
      <c r="F1410" s="81" t="s">
        <v>1560</v>
      </c>
      <c r="G1410" s="82" t="s">
        <v>3264</v>
      </c>
      <c r="H1410" s="82"/>
    </row>
    <row r="1411" spans="3:8" x14ac:dyDescent="0.25">
      <c r="C1411" s="83"/>
      <c r="D1411" s="82"/>
      <c r="E1411" s="81">
        <v>23</v>
      </c>
      <c r="F1411" s="81" t="s">
        <v>1561</v>
      </c>
      <c r="G1411" s="82" t="s">
        <v>3265</v>
      </c>
      <c r="H1411" s="82"/>
    </row>
    <row r="1412" spans="3:8" x14ac:dyDescent="0.25">
      <c r="C1412" s="83"/>
      <c r="D1412" s="82"/>
      <c r="E1412" s="81">
        <v>24</v>
      </c>
      <c r="F1412" s="81" t="s">
        <v>1562</v>
      </c>
      <c r="G1412" s="82" t="s">
        <v>3266</v>
      </c>
      <c r="H1412" s="82"/>
    </row>
    <row r="1413" spans="3:8" x14ac:dyDescent="0.25">
      <c r="C1413" s="83"/>
      <c r="D1413" s="82"/>
      <c r="E1413" s="81">
        <v>25</v>
      </c>
      <c r="F1413" s="81" t="s">
        <v>1563</v>
      </c>
      <c r="G1413" s="82" t="s">
        <v>3267</v>
      </c>
      <c r="H1413" s="82"/>
    </row>
    <row r="1414" spans="3:8" x14ac:dyDescent="0.25">
      <c r="C1414" s="83"/>
      <c r="D1414" s="82"/>
      <c r="E1414" s="81">
        <v>26</v>
      </c>
      <c r="F1414" s="81" t="s">
        <v>1564</v>
      </c>
      <c r="G1414" s="82" t="s">
        <v>3268</v>
      </c>
      <c r="H1414" s="82"/>
    </row>
    <row r="1415" spans="3:8" x14ac:dyDescent="0.25">
      <c r="C1415" s="83"/>
      <c r="D1415" s="82"/>
      <c r="E1415" s="81">
        <v>27</v>
      </c>
      <c r="F1415" s="81" t="s">
        <v>1565</v>
      </c>
      <c r="G1415" s="82" t="s">
        <v>3269</v>
      </c>
      <c r="H1415" s="82"/>
    </row>
    <row r="1416" spans="3:8" x14ac:dyDescent="0.25">
      <c r="C1416" s="83"/>
      <c r="D1416" s="82"/>
      <c r="E1416" s="81">
        <v>28</v>
      </c>
      <c r="F1416" s="81" t="s">
        <v>1566</v>
      </c>
      <c r="G1416" s="82" t="s">
        <v>3270</v>
      </c>
      <c r="H1416" s="82"/>
    </row>
    <row r="1417" spans="3:8" x14ac:dyDescent="0.25">
      <c r="C1417" s="83"/>
      <c r="D1417" s="82"/>
      <c r="E1417" s="81">
        <v>29</v>
      </c>
      <c r="F1417" s="81" t="s">
        <v>1567</v>
      </c>
      <c r="G1417" s="82" t="s">
        <v>3271</v>
      </c>
      <c r="H1417" s="82"/>
    </row>
    <row r="1418" spans="3:8" x14ac:dyDescent="0.25">
      <c r="C1418" s="83"/>
      <c r="D1418" s="82"/>
      <c r="E1418" s="81">
        <v>30</v>
      </c>
      <c r="F1418" s="81" t="s">
        <v>1568</v>
      </c>
      <c r="G1418" s="82" t="s">
        <v>3272</v>
      </c>
      <c r="H1418" s="82"/>
    </row>
    <row r="1419" spans="3:8" x14ac:dyDescent="0.25">
      <c r="C1419" s="83"/>
      <c r="D1419" s="82"/>
      <c r="E1419" s="81">
        <v>31</v>
      </c>
      <c r="F1419" s="81" t="s">
        <v>1569</v>
      </c>
      <c r="G1419" s="82" t="s">
        <v>3273</v>
      </c>
      <c r="H1419" s="82"/>
    </row>
    <row r="1420" spans="3:8" x14ac:dyDescent="0.25">
      <c r="C1420" s="83"/>
      <c r="D1420" s="82"/>
      <c r="E1420" s="81">
        <v>32</v>
      </c>
      <c r="F1420" s="81" t="s">
        <v>1570</v>
      </c>
      <c r="G1420" s="82" t="s">
        <v>3274</v>
      </c>
      <c r="H1420" s="82"/>
    </row>
    <row r="1421" spans="3:8" x14ac:dyDescent="0.25">
      <c r="C1421" s="83"/>
      <c r="D1421" s="82"/>
      <c r="E1421" s="81">
        <v>33</v>
      </c>
      <c r="F1421" s="81" t="s">
        <v>1571</v>
      </c>
      <c r="G1421" s="82" t="s">
        <v>3275</v>
      </c>
      <c r="H1421" s="82"/>
    </row>
    <row r="1422" spans="3:8" x14ac:dyDescent="0.25">
      <c r="C1422" s="83"/>
      <c r="D1422" s="82"/>
      <c r="E1422" s="81">
        <v>34</v>
      </c>
      <c r="F1422" s="81" t="s">
        <v>1572</v>
      </c>
      <c r="G1422" s="82" t="s">
        <v>3276</v>
      </c>
      <c r="H1422" s="82"/>
    </row>
    <row r="1423" spans="3:8" x14ac:dyDescent="0.25">
      <c r="C1423" s="83"/>
      <c r="D1423" s="82"/>
      <c r="E1423" s="81">
        <v>35</v>
      </c>
      <c r="F1423" s="81" t="s">
        <v>1573</v>
      </c>
      <c r="G1423" s="82" t="s">
        <v>3277</v>
      </c>
      <c r="H1423" s="82"/>
    </row>
    <row r="1424" spans="3:8" x14ac:dyDescent="0.25">
      <c r="C1424" s="83"/>
      <c r="D1424" s="82"/>
      <c r="E1424" s="81">
        <v>36</v>
      </c>
      <c r="F1424" s="81" t="s">
        <v>1574</v>
      </c>
      <c r="G1424" s="82" t="s">
        <v>3278</v>
      </c>
      <c r="H1424" s="82"/>
    </row>
    <row r="1425" spans="3:8" x14ac:dyDescent="0.25">
      <c r="C1425" s="83"/>
      <c r="D1425" s="82"/>
      <c r="E1425" s="81">
        <v>37</v>
      </c>
      <c r="F1425" s="81" t="s">
        <v>1575</v>
      </c>
      <c r="G1425" s="82" t="s">
        <v>3279</v>
      </c>
      <c r="H1425" s="82"/>
    </row>
    <row r="1426" spans="3:8" x14ac:dyDescent="0.25">
      <c r="C1426" s="83"/>
      <c r="D1426" s="82"/>
      <c r="E1426" s="81">
        <v>38</v>
      </c>
      <c r="F1426" s="81" t="s">
        <v>1576</v>
      </c>
      <c r="G1426" s="82" t="s">
        <v>3280</v>
      </c>
      <c r="H1426" s="82"/>
    </row>
    <row r="1427" spans="3:8" x14ac:dyDescent="0.25">
      <c r="C1427" s="83"/>
      <c r="D1427" s="82"/>
      <c r="E1427" s="81">
        <v>39</v>
      </c>
      <c r="F1427" s="81" t="s">
        <v>1577</v>
      </c>
      <c r="G1427" s="82" t="s">
        <v>3281</v>
      </c>
      <c r="H1427" s="82"/>
    </row>
    <row r="1428" spans="3:8" x14ac:dyDescent="0.25">
      <c r="C1428" s="83"/>
      <c r="D1428" s="82"/>
      <c r="E1428" s="81">
        <v>40</v>
      </c>
      <c r="F1428" s="81" t="s">
        <v>1578</v>
      </c>
      <c r="G1428" s="82" t="s">
        <v>3282</v>
      </c>
      <c r="H1428" s="82"/>
    </row>
    <row r="1429" spans="3:8" x14ac:dyDescent="0.25">
      <c r="C1429" s="83"/>
      <c r="D1429" s="82"/>
      <c r="E1429" s="81">
        <v>41</v>
      </c>
      <c r="F1429" s="81" t="s">
        <v>1579</v>
      </c>
      <c r="G1429" s="82" t="s">
        <v>3283</v>
      </c>
      <c r="H1429" s="82"/>
    </row>
    <row r="1430" spans="3:8" x14ac:dyDescent="0.25">
      <c r="C1430" s="83"/>
      <c r="D1430" s="82"/>
      <c r="E1430" s="81">
        <v>42</v>
      </c>
      <c r="F1430" s="81" t="s">
        <v>1580</v>
      </c>
      <c r="G1430" s="82" t="s">
        <v>3284</v>
      </c>
      <c r="H1430" s="82"/>
    </row>
    <row r="1431" spans="3:8" x14ac:dyDescent="0.25">
      <c r="C1431" s="83"/>
      <c r="D1431" s="82"/>
      <c r="E1431" s="81">
        <v>45</v>
      </c>
      <c r="F1431" s="81" t="s">
        <v>1581</v>
      </c>
      <c r="G1431" s="82" t="s">
        <v>3285</v>
      </c>
      <c r="H1431" s="82"/>
    </row>
    <row r="1432" spans="3:8" x14ac:dyDescent="0.25">
      <c r="C1432" s="83"/>
      <c r="D1432" s="82"/>
      <c r="E1432" s="81">
        <v>46</v>
      </c>
      <c r="F1432" s="81" t="s">
        <v>1582</v>
      </c>
      <c r="G1432" s="82" t="s">
        <v>3286</v>
      </c>
      <c r="H1432" s="82"/>
    </row>
    <row r="1433" spans="3:8" x14ac:dyDescent="0.25">
      <c r="C1433" s="83"/>
      <c r="D1433" s="82"/>
      <c r="E1433" s="81">
        <v>49</v>
      </c>
      <c r="F1433" s="81" t="s">
        <v>1583</v>
      </c>
      <c r="G1433" s="82" t="s">
        <v>3287</v>
      </c>
      <c r="H1433" s="82"/>
    </row>
    <row r="1434" spans="3:8" x14ac:dyDescent="0.25">
      <c r="C1434" s="83"/>
      <c r="D1434" s="82"/>
      <c r="E1434" s="81">
        <v>89</v>
      </c>
      <c r="F1434" s="81" t="s">
        <v>1584</v>
      </c>
      <c r="G1434" s="82" t="s">
        <v>3288</v>
      </c>
      <c r="H1434" s="82"/>
    </row>
    <row r="1435" spans="3:8" x14ac:dyDescent="0.25">
      <c r="C1435" s="83"/>
      <c r="D1435" s="82"/>
      <c r="E1435" s="81">
        <v>90</v>
      </c>
      <c r="F1435" s="81" t="s">
        <v>1585</v>
      </c>
      <c r="G1435" s="82" t="s">
        <v>3289</v>
      </c>
      <c r="H1435" s="82"/>
    </row>
    <row r="1436" spans="3:8" x14ac:dyDescent="0.25">
      <c r="C1436" s="83"/>
      <c r="D1436" s="82"/>
      <c r="E1436" s="81">
        <v>91</v>
      </c>
      <c r="F1436" s="81" t="s">
        <v>1586</v>
      </c>
      <c r="G1436" s="82" t="s">
        <v>3290</v>
      </c>
      <c r="H1436" s="82"/>
    </row>
    <row r="1437" spans="3:8" x14ac:dyDescent="0.25">
      <c r="C1437" s="83"/>
      <c r="D1437" s="82"/>
      <c r="E1437" s="81">
        <v>92</v>
      </c>
      <c r="F1437" s="81" t="s">
        <v>1587</v>
      </c>
      <c r="G1437" s="82" t="s">
        <v>3291</v>
      </c>
      <c r="H1437" s="82"/>
    </row>
    <row r="1438" spans="3:8" x14ac:dyDescent="0.25">
      <c r="C1438" s="83"/>
      <c r="D1438" s="82"/>
      <c r="E1438" s="81">
        <v>93</v>
      </c>
      <c r="F1438" s="81" t="s">
        <v>1588</v>
      </c>
      <c r="G1438" s="82" t="s">
        <v>3292</v>
      </c>
      <c r="H1438" s="82"/>
    </row>
    <row r="1439" spans="3:8" x14ac:dyDescent="0.25">
      <c r="C1439" s="83"/>
      <c r="D1439" s="82"/>
      <c r="E1439" s="81">
        <v>133</v>
      </c>
      <c r="F1439" s="81" t="s">
        <v>1589</v>
      </c>
      <c r="G1439" s="82" t="s">
        <v>3293</v>
      </c>
      <c r="H1439" s="82"/>
    </row>
    <row r="1440" spans="3:8" x14ac:dyDescent="0.25">
      <c r="C1440" s="83"/>
      <c r="D1440" s="82"/>
      <c r="E1440" s="81">
        <v>134</v>
      </c>
      <c r="F1440" s="81" t="s">
        <v>1590</v>
      </c>
      <c r="G1440" s="82" t="s">
        <v>3294</v>
      </c>
      <c r="H1440" s="82"/>
    </row>
    <row r="1441" spans="3:8" x14ac:dyDescent="0.25">
      <c r="C1441" s="83"/>
      <c r="D1441" s="82"/>
      <c r="E1441" s="81">
        <v>176</v>
      </c>
      <c r="F1441" s="81" t="s">
        <v>1591</v>
      </c>
      <c r="G1441" s="82" t="s">
        <v>3295</v>
      </c>
      <c r="H1441" s="82"/>
    </row>
    <row r="1442" spans="3:8" x14ac:dyDescent="0.25">
      <c r="C1442" s="83"/>
      <c r="D1442" s="82"/>
      <c r="E1442" s="81">
        <v>177</v>
      </c>
      <c r="F1442" s="81" t="s">
        <v>1592</v>
      </c>
      <c r="G1442" s="82" t="s">
        <v>3296</v>
      </c>
      <c r="H1442" s="82"/>
    </row>
    <row r="1443" spans="3:8" x14ac:dyDescent="0.25">
      <c r="C1443" s="83"/>
      <c r="D1443" s="82"/>
      <c r="E1443" s="81">
        <v>178</v>
      </c>
      <c r="F1443" s="81" t="s">
        <v>1593</v>
      </c>
      <c r="G1443" s="82" t="s">
        <v>3297</v>
      </c>
      <c r="H1443" s="82"/>
    </row>
    <row r="1444" spans="3:8" x14ac:dyDescent="0.25">
      <c r="C1444" s="83"/>
      <c r="D1444" s="82"/>
      <c r="E1444" s="81">
        <v>179</v>
      </c>
      <c r="F1444" s="81" t="s">
        <v>1594</v>
      </c>
      <c r="G1444" s="82" t="s">
        <v>3298</v>
      </c>
      <c r="H1444" s="82"/>
    </row>
    <row r="1445" spans="3:8" x14ac:dyDescent="0.25">
      <c r="C1445" s="83"/>
      <c r="D1445" s="82"/>
      <c r="E1445" s="81">
        <v>180</v>
      </c>
      <c r="F1445" s="81" t="s">
        <v>1595</v>
      </c>
      <c r="G1445" s="82" t="s">
        <v>3299</v>
      </c>
      <c r="H1445" s="82"/>
    </row>
    <row r="1446" spans="3:8" x14ac:dyDescent="0.25">
      <c r="C1446" s="83"/>
      <c r="D1446" s="82"/>
      <c r="E1446" s="81">
        <v>181</v>
      </c>
      <c r="F1446" s="81" t="s">
        <v>1596</v>
      </c>
      <c r="G1446" s="82" t="s">
        <v>3300</v>
      </c>
      <c r="H1446" s="82"/>
    </row>
    <row r="1447" spans="3:8" x14ac:dyDescent="0.25">
      <c r="C1447" s="83"/>
      <c r="D1447" s="82"/>
      <c r="E1447" s="81">
        <v>182</v>
      </c>
      <c r="F1447" s="81" t="s">
        <v>1597</v>
      </c>
      <c r="G1447" s="82" t="s">
        <v>3301</v>
      </c>
      <c r="H1447" s="82"/>
    </row>
    <row r="1448" spans="3:8" x14ac:dyDescent="0.25">
      <c r="C1448" s="83"/>
      <c r="D1448" s="82"/>
      <c r="E1448" s="81">
        <v>309</v>
      </c>
      <c r="F1448" s="81" t="s">
        <v>1598</v>
      </c>
      <c r="G1448" s="82" t="s">
        <v>3302</v>
      </c>
      <c r="H1448" s="82"/>
    </row>
    <row r="1449" spans="3:8" x14ac:dyDescent="0.25">
      <c r="C1449" s="83"/>
      <c r="D1449" s="82"/>
      <c r="E1449" s="81">
        <v>310</v>
      </c>
      <c r="F1449" s="81" t="s">
        <v>1599</v>
      </c>
      <c r="G1449" s="82" t="s">
        <v>3303</v>
      </c>
      <c r="H1449" s="82"/>
    </row>
    <row r="1450" spans="3:8" x14ac:dyDescent="0.25">
      <c r="C1450" s="83"/>
      <c r="D1450" s="82"/>
      <c r="E1450" s="81">
        <v>311</v>
      </c>
      <c r="F1450" s="81" t="s">
        <v>1600</v>
      </c>
      <c r="G1450" s="82" t="s">
        <v>3304</v>
      </c>
      <c r="H1450" s="82"/>
    </row>
    <row r="1451" spans="3:8" x14ac:dyDescent="0.25">
      <c r="C1451" s="83"/>
      <c r="D1451" s="82"/>
      <c r="E1451" s="81">
        <v>313</v>
      </c>
      <c r="F1451" s="81" t="s">
        <v>1601</v>
      </c>
      <c r="G1451" s="82" t="s">
        <v>3305</v>
      </c>
      <c r="H1451" s="82"/>
    </row>
    <row r="1452" spans="3:8" x14ac:dyDescent="0.25">
      <c r="C1452" s="83"/>
      <c r="D1452" s="82"/>
      <c r="E1452" s="81">
        <v>315</v>
      </c>
      <c r="F1452" s="81" t="s">
        <v>1602</v>
      </c>
      <c r="G1452" s="82" t="s">
        <v>3306</v>
      </c>
      <c r="H1452" s="82"/>
    </row>
    <row r="1453" spans="3:8" x14ac:dyDescent="0.25">
      <c r="C1453" s="83"/>
      <c r="D1453" s="82"/>
      <c r="E1453" s="81">
        <v>353</v>
      </c>
      <c r="F1453" s="81" t="s">
        <v>1603</v>
      </c>
      <c r="G1453" s="82" t="s">
        <v>3307</v>
      </c>
      <c r="H1453" s="82"/>
    </row>
    <row r="1454" spans="3:8" x14ac:dyDescent="0.25">
      <c r="C1454" s="83"/>
      <c r="D1454" s="82"/>
      <c r="E1454" s="81">
        <v>354</v>
      </c>
      <c r="F1454" s="81" t="s">
        <v>1604</v>
      </c>
      <c r="G1454" s="82" t="s">
        <v>3308</v>
      </c>
      <c r="H1454" s="82"/>
    </row>
    <row r="1455" spans="3:8" x14ac:dyDescent="0.25">
      <c r="C1455" s="83"/>
      <c r="D1455" s="82"/>
      <c r="E1455" s="81">
        <v>355</v>
      </c>
      <c r="F1455" s="81" t="s">
        <v>1605</v>
      </c>
      <c r="G1455" s="82" t="s">
        <v>3309</v>
      </c>
      <c r="H1455" s="82"/>
    </row>
    <row r="1456" spans="3:8" x14ac:dyDescent="0.25">
      <c r="C1456" s="83"/>
      <c r="D1456" s="82"/>
      <c r="E1456" s="81">
        <v>356</v>
      </c>
      <c r="F1456" s="81" t="s">
        <v>1606</v>
      </c>
      <c r="G1456" s="82" t="s">
        <v>3310</v>
      </c>
      <c r="H1456" s="82"/>
    </row>
    <row r="1457" spans="3:8" x14ac:dyDescent="0.25">
      <c r="C1457" s="83"/>
      <c r="D1457" s="82"/>
      <c r="E1457" s="81">
        <v>357</v>
      </c>
      <c r="F1457" s="81" t="s">
        <v>1607</v>
      </c>
      <c r="G1457" s="82" t="s">
        <v>3311</v>
      </c>
      <c r="H1457" s="82"/>
    </row>
    <row r="1458" spans="3:8" x14ac:dyDescent="0.25">
      <c r="C1458" s="83"/>
      <c r="D1458" s="82"/>
      <c r="E1458" s="81">
        <v>358</v>
      </c>
      <c r="F1458" s="81" t="s">
        <v>1608</v>
      </c>
      <c r="G1458" s="82" t="s">
        <v>3312</v>
      </c>
      <c r="H1458" s="82"/>
    </row>
    <row r="1459" spans="3:8" x14ac:dyDescent="0.25">
      <c r="C1459" s="83"/>
      <c r="D1459" s="82"/>
      <c r="E1459" s="81">
        <v>359</v>
      </c>
      <c r="F1459" s="81" t="s">
        <v>1609</v>
      </c>
      <c r="G1459" s="82" t="s">
        <v>3313</v>
      </c>
      <c r="H1459" s="82"/>
    </row>
    <row r="1460" spans="3:8" x14ac:dyDescent="0.25">
      <c r="C1460" s="83"/>
      <c r="D1460" s="82"/>
      <c r="E1460" s="81">
        <v>456</v>
      </c>
      <c r="F1460" s="81" t="s">
        <v>1610</v>
      </c>
      <c r="G1460" s="82" t="s">
        <v>3314</v>
      </c>
      <c r="H1460" s="82"/>
    </row>
    <row r="1461" spans="3:8" x14ac:dyDescent="0.25">
      <c r="C1461" s="83"/>
      <c r="D1461" s="82"/>
      <c r="E1461" s="81">
        <v>500</v>
      </c>
      <c r="F1461" s="81" t="s">
        <v>1611</v>
      </c>
      <c r="G1461" s="82" t="s">
        <v>3315</v>
      </c>
      <c r="H1461" s="82"/>
    </row>
    <row r="1462" spans="3:8" x14ac:dyDescent="0.25">
      <c r="C1462" s="83"/>
      <c r="D1462" s="82"/>
      <c r="E1462" s="81">
        <v>544</v>
      </c>
      <c r="F1462" s="81" t="s">
        <v>1612</v>
      </c>
      <c r="G1462" s="82" t="s">
        <v>3316</v>
      </c>
      <c r="H1462" s="82"/>
    </row>
    <row r="1463" spans="3:8" x14ac:dyDescent="0.25">
      <c r="C1463" s="83"/>
      <c r="D1463" s="82"/>
      <c r="E1463" s="81">
        <v>588</v>
      </c>
      <c r="F1463" s="81" t="s">
        <v>1613</v>
      </c>
      <c r="G1463" s="82" t="s">
        <v>3317</v>
      </c>
      <c r="H1463" s="82"/>
    </row>
    <row r="1464" spans="3:8" x14ac:dyDescent="0.25">
      <c r="C1464" s="83"/>
      <c r="D1464" s="82"/>
      <c r="E1464" s="81">
        <v>589</v>
      </c>
      <c r="F1464" s="81" t="s">
        <v>1614</v>
      </c>
      <c r="G1464" s="82" t="s">
        <v>3318</v>
      </c>
      <c r="H1464" s="82"/>
    </row>
    <row r="1465" spans="3:8" x14ac:dyDescent="0.25">
      <c r="C1465" s="83"/>
      <c r="D1465" s="82"/>
      <c r="E1465" s="81">
        <v>590</v>
      </c>
      <c r="F1465" s="81" t="s">
        <v>1615</v>
      </c>
      <c r="G1465" s="82" t="s">
        <v>3319</v>
      </c>
      <c r="H1465" s="82"/>
    </row>
    <row r="1466" spans="3:8" x14ac:dyDescent="0.25">
      <c r="C1466" s="83"/>
      <c r="D1466" s="82"/>
      <c r="E1466" s="81">
        <v>632</v>
      </c>
      <c r="F1466" s="81" t="s">
        <v>1616</v>
      </c>
      <c r="G1466" s="82" t="s">
        <v>3320</v>
      </c>
      <c r="H1466" s="82"/>
    </row>
    <row r="1467" spans="3:8" x14ac:dyDescent="0.25">
      <c r="C1467" s="83"/>
      <c r="D1467" s="82"/>
      <c r="E1467" s="81">
        <v>633</v>
      </c>
      <c r="F1467" s="81" t="s">
        <v>1617</v>
      </c>
      <c r="G1467" s="82" t="s">
        <v>3321</v>
      </c>
      <c r="H1467" s="82"/>
    </row>
    <row r="1468" spans="3:8" x14ac:dyDescent="0.25">
      <c r="C1468" s="83"/>
      <c r="D1468" s="82"/>
      <c r="E1468" s="81">
        <v>634</v>
      </c>
      <c r="F1468" s="81" t="s">
        <v>1618</v>
      </c>
      <c r="G1468" s="82" t="s">
        <v>3322</v>
      </c>
      <c r="H1468" s="82"/>
    </row>
    <row r="1469" spans="3:8" x14ac:dyDescent="0.25">
      <c r="C1469" s="83"/>
      <c r="D1469" s="82"/>
      <c r="E1469" s="81">
        <v>635</v>
      </c>
      <c r="F1469" s="81" t="s">
        <v>1619</v>
      </c>
      <c r="G1469" s="82" t="s">
        <v>3323</v>
      </c>
      <c r="H1469" s="82"/>
    </row>
    <row r="1470" spans="3:8" x14ac:dyDescent="0.25">
      <c r="C1470" s="83"/>
      <c r="D1470" s="82"/>
      <c r="E1470" s="81">
        <v>676</v>
      </c>
      <c r="F1470" s="81" t="s">
        <v>1620</v>
      </c>
      <c r="G1470" s="82" t="s">
        <v>3324</v>
      </c>
      <c r="H1470" s="82"/>
    </row>
    <row r="1471" spans="3:8" x14ac:dyDescent="0.25">
      <c r="C1471" s="83"/>
      <c r="D1471" s="82"/>
      <c r="E1471" s="81">
        <v>691</v>
      </c>
      <c r="F1471" s="81" t="s">
        <v>1621</v>
      </c>
      <c r="G1471" s="82" t="s">
        <v>3325</v>
      </c>
      <c r="H1471" s="82"/>
    </row>
    <row r="1472" spans="3:8" x14ac:dyDescent="0.25">
      <c r="C1472" s="83"/>
      <c r="D1472" s="82"/>
      <c r="E1472" s="81">
        <v>692</v>
      </c>
      <c r="F1472" s="81" t="s">
        <v>1622</v>
      </c>
      <c r="G1472" s="82" t="s">
        <v>3326</v>
      </c>
      <c r="H1472" s="82"/>
    </row>
    <row r="1473" spans="3:8" x14ac:dyDescent="0.25">
      <c r="C1473" s="83"/>
      <c r="D1473" s="82"/>
      <c r="E1473" s="81">
        <v>693</v>
      </c>
      <c r="F1473" s="81" t="s">
        <v>1623</v>
      </c>
      <c r="G1473" s="82" t="s">
        <v>3327</v>
      </c>
      <c r="H1473" s="82"/>
    </row>
    <row r="1474" spans="3:8" x14ac:dyDescent="0.25">
      <c r="C1474" s="83"/>
      <c r="D1474" s="82"/>
      <c r="E1474" s="81">
        <v>720</v>
      </c>
      <c r="F1474" s="81" t="s">
        <v>1624</v>
      </c>
      <c r="G1474" s="82" t="s">
        <v>3328</v>
      </c>
      <c r="H1474" s="82"/>
    </row>
    <row r="1475" spans="3:8" x14ac:dyDescent="0.25">
      <c r="C1475" s="83"/>
      <c r="D1475" s="82"/>
      <c r="E1475" s="81">
        <v>734</v>
      </c>
      <c r="F1475" s="81" t="s">
        <v>1625</v>
      </c>
      <c r="G1475" s="82" t="s">
        <v>3329</v>
      </c>
      <c r="H1475" s="82"/>
    </row>
    <row r="1476" spans="3:8" x14ac:dyDescent="0.25">
      <c r="C1476" s="83"/>
      <c r="D1476" s="82"/>
      <c r="E1476" s="81">
        <v>735</v>
      </c>
      <c r="F1476" s="81" t="s">
        <v>1626</v>
      </c>
      <c r="G1476" s="82" t="s">
        <v>3330</v>
      </c>
      <c r="H1476" s="82"/>
    </row>
    <row r="1477" spans="3:8" x14ac:dyDescent="0.25">
      <c r="C1477" s="83"/>
      <c r="D1477" s="82"/>
      <c r="E1477" s="81">
        <v>736</v>
      </c>
      <c r="F1477" s="81" t="s">
        <v>1627</v>
      </c>
      <c r="G1477" s="82" t="s">
        <v>3331</v>
      </c>
      <c r="H1477" s="82"/>
    </row>
    <row r="1478" spans="3:8" x14ac:dyDescent="0.25">
      <c r="C1478" s="83"/>
      <c r="D1478" s="82"/>
      <c r="E1478" s="81">
        <v>760</v>
      </c>
      <c r="F1478" s="81" t="s">
        <v>1628</v>
      </c>
      <c r="G1478" s="82" t="s">
        <v>3332</v>
      </c>
      <c r="H1478" s="82"/>
    </row>
    <row r="1479" spans="3:8" x14ac:dyDescent="0.25">
      <c r="C1479" s="83"/>
      <c r="D1479" s="82"/>
      <c r="E1479" s="81">
        <v>779</v>
      </c>
      <c r="F1479" s="81" t="s">
        <v>1629</v>
      </c>
      <c r="G1479" s="82" t="s">
        <v>3333</v>
      </c>
      <c r="H1479" s="82"/>
    </row>
    <row r="1480" spans="3:8" x14ac:dyDescent="0.25">
      <c r="C1480" s="83"/>
      <c r="D1480" s="82"/>
      <c r="E1480" s="81">
        <v>867</v>
      </c>
      <c r="F1480" s="81" t="s">
        <v>1630</v>
      </c>
      <c r="G1480" s="82" t="s">
        <v>3334</v>
      </c>
      <c r="H1480" s="82"/>
    </row>
    <row r="1481" spans="3:8" x14ac:dyDescent="0.25">
      <c r="C1481" s="83"/>
      <c r="D1481" s="82"/>
      <c r="E1481" s="81">
        <v>868</v>
      </c>
      <c r="F1481" s="81" t="s">
        <v>1631</v>
      </c>
      <c r="G1481" s="82" t="s">
        <v>3335</v>
      </c>
      <c r="H1481" s="82"/>
    </row>
    <row r="1482" spans="3:8" x14ac:dyDescent="0.25">
      <c r="C1482" s="83"/>
      <c r="D1482" s="82"/>
      <c r="E1482" s="81">
        <v>869</v>
      </c>
      <c r="F1482" s="81" t="s">
        <v>1632</v>
      </c>
      <c r="G1482" s="82" t="s">
        <v>3336</v>
      </c>
      <c r="H1482" s="82"/>
    </row>
    <row r="1483" spans="3:8" x14ac:dyDescent="0.25">
      <c r="C1483" s="83"/>
      <c r="D1483" s="82"/>
      <c r="E1483" s="81">
        <v>870</v>
      </c>
      <c r="F1483" s="81" t="s">
        <v>3817</v>
      </c>
      <c r="G1483" s="82" t="s">
        <v>3337</v>
      </c>
      <c r="H1483" s="82"/>
    </row>
    <row r="1484" spans="3:8" x14ac:dyDescent="0.25">
      <c r="C1484" s="83"/>
      <c r="D1484" s="82"/>
      <c r="E1484" s="81">
        <v>871</v>
      </c>
      <c r="F1484" s="81" t="s">
        <v>3818</v>
      </c>
      <c r="G1484" s="82" t="s">
        <v>3338</v>
      </c>
      <c r="H1484" s="82"/>
    </row>
    <row r="1485" spans="3:8" x14ac:dyDescent="0.25">
      <c r="C1485" s="83"/>
      <c r="D1485" s="82"/>
      <c r="E1485" s="81">
        <v>872</v>
      </c>
      <c r="F1485" s="81" t="s">
        <v>3819</v>
      </c>
      <c r="G1485" s="82" t="s">
        <v>3339</v>
      </c>
      <c r="H1485" s="82"/>
    </row>
    <row r="1486" spans="3:8" x14ac:dyDescent="0.25">
      <c r="C1486" s="83"/>
      <c r="D1486" s="82"/>
      <c r="E1486" s="81">
        <v>873</v>
      </c>
      <c r="F1486" s="81" t="s">
        <v>3820</v>
      </c>
      <c r="G1486" s="82" t="s">
        <v>3340</v>
      </c>
      <c r="H1486" s="82"/>
    </row>
    <row r="1487" spans="3:8" x14ac:dyDescent="0.25">
      <c r="C1487" s="83"/>
      <c r="D1487" s="82"/>
      <c r="E1487" s="81">
        <v>874</v>
      </c>
      <c r="F1487" s="81" t="s">
        <v>3803</v>
      </c>
      <c r="G1487" s="82" t="s">
        <v>3341</v>
      </c>
      <c r="H1487" s="82"/>
    </row>
    <row r="1488" spans="3:8" x14ac:dyDescent="0.25">
      <c r="C1488" s="83"/>
      <c r="D1488" s="82"/>
      <c r="E1488" s="81">
        <v>875</v>
      </c>
      <c r="F1488" s="81" t="s">
        <v>1633</v>
      </c>
      <c r="G1488" s="82" t="s">
        <v>3342</v>
      </c>
      <c r="H1488" s="82"/>
    </row>
    <row r="1489" spans="3:8" x14ac:dyDescent="0.25">
      <c r="C1489" s="83"/>
      <c r="D1489" s="82"/>
      <c r="E1489" s="81">
        <v>876</v>
      </c>
      <c r="F1489" s="81" t="s">
        <v>1634</v>
      </c>
      <c r="G1489" s="82" t="s">
        <v>3343</v>
      </c>
      <c r="H1489" s="82"/>
    </row>
    <row r="1490" spans="3:8" x14ac:dyDescent="0.25">
      <c r="C1490" s="83"/>
      <c r="D1490" s="82"/>
      <c r="E1490" s="81">
        <v>877</v>
      </c>
      <c r="F1490" s="81" t="s">
        <v>1635</v>
      </c>
      <c r="G1490" s="82" t="s">
        <v>3344</v>
      </c>
      <c r="H1490" s="82"/>
    </row>
    <row r="1491" spans="3:8" x14ac:dyDescent="0.25">
      <c r="C1491" s="83"/>
      <c r="D1491" s="82"/>
      <c r="E1491" s="81">
        <v>878</v>
      </c>
      <c r="F1491" s="81" t="s">
        <v>1636</v>
      </c>
      <c r="G1491" s="82" t="s">
        <v>3345</v>
      </c>
      <c r="H1491" s="82"/>
    </row>
    <row r="1492" spans="3:8" x14ac:dyDescent="0.25">
      <c r="C1492" s="83"/>
      <c r="D1492" s="82"/>
      <c r="E1492" s="81">
        <v>879</v>
      </c>
      <c r="F1492" s="81" t="s">
        <v>3804</v>
      </c>
      <c r="G1492" s="82" t="s">
        <v>3346</v>
      </c>
      <c r="H1492" s="82"/>
    </row>
    <row r="1493" spans="3:8" x14ac:dyDescent="0.25">
      <c r="C1493" s="83"/>
      <c r="D1493" s="82"/>
      <c r="E1493" s="81">
        <v>880</v>
      </c>
      <c r="F1493" s="81" t="s">
        <v>3805</v>
      </c>
      <c r="G1493" s="82" t="s">
        <v>3347</v>
      </c>
      <c r="H1493" s="82"/>
    </row>
    <row r="1494" spans="3:8" x14ac:dyDescent="0.25">
      <c r="C1494" s="83"/>
      <c r="D1494" s="82"/>
      <c r="E1494" s="81">
        <v>881</v>
      </c>
      <c r="F1494" s="81" t="s">
        <v>1637</v>
      </c>
      <c r="G1494" s="82" t="s">
        <v>3348</v>
      </c>
      <c r="H1494" s="82"/>
    </row>
    <row r="1495" spans="3:8" x14ac:dyDescent="0.25">
      <c r="C1495" s="83"/>
      <c r="D1495" s="82"/>
      <c r="E1495" s="81">
        <v>883</v>
      </c>
      <c r="F1495" s="81" t="s">
        <v>3806</v>
      </c>
      <c r="G1495" s="82" t="s">
        <v>3349</v>
      </c>
      <c r="H1495" s="82"/>
    </row>
    <row r="1496" spans="3:8" x14ac:dyDescent="0.25">
      <c r="C1496" s="83"/>
      <c r="D1496" s="82"/>
      <c r="E1496" s="81">
        <v>884</v>
      </c>
      <c r="F1496" s="81" t="s">
        <v>1638</v>
      </c>
      <c r="G1496" s="82" t="s">
        <v>3350</v>
      </c>
      <c r="H1496" s="82"/>
    </row>
    <row r="1497" spans="3:8" x14ac:dyDescent="0.25">
      <c r="C1497" s="83"/>
      <c r="D1497" s="82"/>
      <c r="E1497" s="81">
        <v>885</v>
      </c>
      <c r="F1497" s="81" t="s">
        <v>1639</v>
      </c>
      <c r="G1497" s="82" t="s">
        <v>3351</v>
      </c>
      <c r="H1497" s="82"/>
    </row>
    <row r="1498" spans="3:8" x14ac:dyDescent="0.25">
      <c r="C1498" s="83"/>
      <c r="D1498" s="82"/>
      <c r="E1498" s="81">
        <v>886</v>
      </c>
      <c r="F1498" s="81" t="s">
        <v>1640</v>
      </c>
      <c r="G1498" s="82" t="s">
        <v>3352</v>
      </c>
      <c r="H1498" s="82"/>
    </row>
    <row r="1499" spans="3:8" x14ac:dyDescent="0.25">
      <c r="C1499" s="83"/>
      <c r="D1499" s="82"/>
      <c r="E1499" s="81">
        <v>887</v>
      </c>
      <c r="F1499" s="81" t="s">
        <v>3807</v>
      </c>
      <c r="G1499" s="82" t="s">
        <v>3353</v>
      </c>
      <c r="H1499" s="82"/>
    </row>
    <row r="1500" spans="3:8" x14ac:dyDescent="0.25">
      <c r="C1500" s="83"/>
      <c r="D1500" s="82"/>
      <c r="E1500" s="81">
        <v>888</v>
      </c>
      <c r="F1500" s="81" t="s">
        <v>3808</v>
      </c>
      <c r="G1500" s="82" t="s">
        <v>3354</v>
      </c>
      <c r="H1500" s="82"/>
    </row>
    <row r="1501" spans="3:8" x14ac:dyDescent="0.25">
      <c r="C1501" s="83"/>
      <c r="D1501" s="82"/>
      <c r="E1501" s="81">
        <v>889</v>
      </c>
      <c r="F1501" s="81" t="s">
        <v>1641</v>
      </c>
      <c r="G1501" s="82" t="s">
        <v>3355</v>
      </c>
      <c r="H1501" s="82"/>
    </row>
    <row r="1502" spans="3:8" x14ac:dyDescent="0.25">
      <c r="C1502" s="83"/>
      <c r="D1502" s="82"/>
      <c r="E1502" s="81">
        <v>890</v>
      </c>
      <c r="F1502" s="81" t="s">
        <v>1642</v>
      </c>
      <c r="G1502" s="82" t="s">
        <v>3356</v>
      </c>
      <c r="H1502" s="82"/>
    </row>
    <row r="1503" spans="3:8" x14ac:dyDescent="0.25">
      <c r="C1503" s="83"/>
      <c r="D1503" s="82"/>
      <c r="E1503" s="81">
        <v>891</v>
      </c>
      <c r="F1503" s="81" t="s">
        <v>3809</v>
      </c>
      <c r="G1503" s="82" t="s">
        <v>3357</v>
      </c>
      <c r="H1503" s="82"/>
    </row>
    <row r="1504" spans="3:8" x14ac:dyDescent="0.25">
      <c r="C1504" s="83"/>
      <c r="D1504" s="82"/>
      <c r="E1504" s="81">
        <v>900</v>
      </c>
      <c r="F1504" s="81" t="s">
        <v>3810</v>
      </c>
      <c r="G1504" s="82" t="s">
        <v>3358</v>
      </c>
      <c r="H1504" s="82"/>
    </row>
    <row r="1505" spans="3:8" x14ac:dyDescent="0.25">
      <c r="C1505" s="83"/>
      <c r="D1505" s="82"/>
      <c r="E1505" s="81">
        <v>901</v>
      </c>
      <c r="F1505" s="81" t="s">
        <v>3811</v>
      </c>
      <c r="G1505" s="82" t="s">
        <v>3359</v>
      </c>
      <c r="H1505" s="82"/>
    </row>
    <row r="1506" spans="3:8" x14ac:dyDescent="0.25">
      <c r="C1506" s="83"/>
      <c r="D1506" s="82"/>
      <c r="E1506" s="81">
        <v>2</v>
      </c>
      <c r="F1506" s="81" t="s">
        <v>1643</v>
      </c>
      <c r="G1506" s="82" t="s">
        <v>3360</v>
      </c>
      <c r="H1506" s="82"/>
    </row>
    <row r="1507" spans="3:8" x14ac:dyDescent="0.25">
      <c r="C1507" s="83"/>
      <c r="D1507" s="82"/>
      <c r="E1507" s="81">
        <v>27</v>
      </c>
      <c r="F1507" s="81" t="s">
        <v>1644</v>
      </c>
      <c r="G1507" s="82" t="s">
        <v>3361</v>
      </c>
      <c r="H1507" s="82"/>
    </row>
    <row r="1508" spans="3:8" x14ac:dyDescent="0.25">
      <c r="C1508" s="83"/>
      <c r="D1508" s="82"/>
      <c r="E1508" s="81">
        <v>28</v>
      </c>
      <c r="F1508" s="81" t="s">
        <v>1566</v>
      </c>
      <c r="G1508" s="82" t="s">
        <v>3362</v>
      </c>
      <c r="H1508" s="82"/>
    </row>
    <row r="1509" spans="3:8" x14ac:dyDescent="0.25">
      <c r="C1509" s="83"/>
      <c r="D1509" s="82"/>
      <c r="E1509" s="81">
        <v>32</v>
      </c>
      <c r="F1509" s="81" t="s">
        <v>1570</v>
      </c>
      <c r="G1509" s="82" t="s">
        <v>3363</v>
      </c>
      <c r="H1509" s="82"/>
    </row>
    <row r="1510" spans="3:8" x14ac:dyDescent="0.25">
      <c r="C1510" s="83"/>
      <c r="D1510" s="82"/>
      <c r="E1510" s="81">
        <v>35</v>
      </c>
      <c r="F1510" s="81" t="s">
        <v>1573</v>
      </c>
      <c r="G1510" s="82" t="s">
        <v>3364</v>
      </c>
      <c r="H1510" s="82"/>
    </row>
    <row r="1511" spans="3:8" x14ac:dyDescent="0.25">
      <c r="C1511" s="83"/>
      <c r="D1511" s="82"/>
      <c r="E1511" s="81">
        <v>91</v>
      </c>
      <c r="F1511" s="81" t="s">
        <v>1586</v>
      </c>
      <c r="G1511" s="82" t="s">
        <v>3365</v>
      </c>
      <c r="H1511" s="82"/>
    </row>
    <row r="1512" spans="3:8" x14ac:dyDescent="0.25">
      <c r="C1512" s="83"/>
      <c r="D1512" s="82"/>
      <c r="E1512" s="81">
        <v>178</v>
      </c>
      <c r="F1512" s="81" t="s">
        <v>1645</v>
      </c>
      <c r="G1512" s="82" t="s">
        <v>3366</v>
      </c>
      <c r="H1512" s="82"/>
    </row>
    <row r="1513" spans="3:8" x14ac:dyDescent="0.25">
      <c r="C1513" s="83"/>
      <c r="D1513" s="82"/>
      <c r="E1513" s="81">
        <v>181</v>
      </c>
      <c r="F1513" s="81" t="s">
        <v>1596</v>
      </c>
      <c r="G1513" s="82" t="s">
        <v>3367</v>
      </c>
      <c r="H1513" s="82"/>
    </row>
    <row r="1514" spans="3:8" x14ac:dyDescent="0.25">
      <c r="C1514" s="83"/>
      <c r="D1514" s="82"/>
      <c r="E1514" s="81">
        <v>353</v>
      </c>
      <c r="F1514" s="81" t="s">
        <v>1603</v>
      </c>
      <c r="G1514" s="82" t="s">
        <v>3368</v>
      </c>
      <c r="H1514" s="82"/>
    </row>
    <row r="1515" spans="3:8" x14ac:dyDescent="0.25">
      <c r="C1515" s="83"/>
      <c r="D1515" s="82"/>
      <c r="E1515" s="81">
        <v>501</v>
      </c>
      <c r="F1515" s="81" t="s">
        <v>1646</v>
      </c>
      <c r="G1515" s="82" t="s">
        <v>3369</v>
      </c>
      <c r="H1515" s="82"/>
    </row>
    <row r="1516" spans="3:8" x14ac:dyDescent="0.25">
      <c r="C1516" s="83"/>
      <c r="D1516" s="82"/>
      <c r="E1516" s="81">
        <v>590</v>
      </c>
      <c r="F1516" s="81" t="s">
        <v>1615</v>
      </c>
      <c r="G1516" s="82" t="s">
        <v>3370</v>
      </c>
      <c r="H1516" s="82"/>
    </row>
    <row r="1517" spans="3:8" x14ac:dyDescent="0.25">
      <c r="C1517" s="83"/>
      <c r="D1517" s="82"/>
      <c r="E1517" s="81">
        <v>632</v>
      </c>
      <c r="F1517" s="81" t="s">
        <v>1616</v>
      </c>
      <c r="G1517" s="82" t="s">
        <v>3371</v>
      </c>
      <c r="H1517" s="82"/>
    </row>
    <row r="1518" spans="3:8" x14ac:dyDescent="0.25">
      <c r="C1518" s="83"/>
      <c r="D1518" s="82"/>
      <c r="E1518" s="81">
        <v>633</v>
      </c>
      <c r="F1518" s="81" t="s">
        <v>1617</v>
      </c>
      <c r="G1518" s="82" t="s">
        <v>3372</v>
      </c>
      <c r="H1518" s="82"/>
    </row>
    <row r="1519" spans="3:8" x14ac:dyDescent="0.25">
      <c r="C1519" s="83"/>
      <c r="D1519" s="82"/>
      <c r="E1519" s="81">
        <v>676</v>
      </c>
      <c r="F1519" s="81" t="s">
        <v>1647</v>
      </c>
      <c r="G1519" s="82" t="s">
        <v>3373</v>
      </c>
      <c r="H1519" s="82"/>
    </row>
    <row r="1520" spans="3:8" x14ac:dyDescent="0.25">
      <c r="C1520" s="83"/>
      <c r="D1520" s="82"/>
      <c r="E1520" s="81">
        <v>1</v>
      </c>
      <c r="F1520" s="81" t="s">
        <v>1541</v>
      </c>
      <c r="G1520" s="82" t="s">
        <v>3374</v>
      </c>
      <c r="H1520" s="82"/>
    </row>
    <row r="1521" spans="3:8" x14ac:dyDescent="0.25">
      <c r="C1521" s="83"/>
      <c r="D1521" s="82"/>
      <c r="E1521" s="81">
        <v>3</v>
      </c>
      <c r="F1521" s="81" t="s">
        <v>1648</v>
      </c>
      <c r="G1521" s="82" t="s">
        <v>3375</v>
      </c>
      <c r="H1521" s="82"/>
    </row>
    <row r="1522" spans="3:8" x14ac:dyDescent="0.25">
      <c r="C1522" s="83"/>
      <c r="D1522" s="82"/>
      <c r="E1522" s="81">
        <v>4</v>
      </c>
      <c r="F1522" s="81" t="s">
        <v>1554</v>
      </c>
      <c r="G1522" s="82" t="s">
        <v>3376</v>
      </c>
      <c r="H1522" s="82"/>
    </row>
    <row r="1523" spans="3:8" x14ac:dyDescent="0.25">
      <c r="C1523" s="83"/>
      <c r="D1523" s="82"/>
      <c r="E1523" s="81">
        <v>5</v>
      </c>
      <c r="F1523" s="81" t="s">
        <v>1649</v>
      </c>
      <c r="G1523" s="82" t="s">
        <v>3377</v>
      </c>
      <c r="H1523" s="82"/>
    </row>
    <row r="1524" spans="3:8" x14ac:dyDescent="0.25">
      <c r="C1524" s="83"/>
      <c r="D1524" s="82"/>
      <c r="E1524" s="81">
        <v>7</v>
      </c>
      <c r="F1524" s="81" t="s">
        <v>1571</v>
      </c>
      <c r="G1524" s="82" t="s">
        <v>3378</v>
      </c>
      <c r="H1524" s="82"/>
    </row>
    <row r="1525" spans="3:8" x14ac:dyDescent="0.25">
      <c r="C1525" s="83"/>
      <c r="D1525" s="82"/>
      <c r="E1525" s="81">
        <v>9</v>
      </c>
      <c r="F1525" s="81" t="s">
        <v>1572</v>
      </c>
      <c r="G1525" s="82" t="s">
        <v>3379</v>
      </c>
      <c r="H1525" s="82"/>
    </row>
    <row r="1526" spans="3:8" x14ac:dyDescent="0.25">
      <c r="C1526" s="83"/>
      <c r="D1526" s="82"/>
      <c r="E1526" s="81">
        <v>11</v>
      </c>
      <c r="F1526" s="81" t="s">
        <v>1573</v>
      </c>
      <c r="G1526" s="82" t="s">
        <v>3380</v>
      </c>
      <c r="H1526" s="82"/>
    </row>
    <row r="1527" spans="3:8" x14ac:dyDescent="0.25">
      <c r="C1527" s="83"/>
      <c r="D1527" s="82"/>
      <c r="E1527" s="81">
        <v>13</v>
      </c>
      <c r="F1527" s="81" t="s">
        <v>1574</v>
      </c>
      <c r="G1527" s="82" t="s">
        <v>3381</v>
      </c>
      <c r="H1527" s="82"/>
    </row>
    <row r="1528" spans="3:8" x14ac:dyDescent="0.25">
      <c r="C1528" s="83"/>
      <c r="D1528" s="82"/>
      <c r="E1528" s="81">
        <v>14</v>
      </c>
      <c r="F1528" s="81" t="s">
        <v>1577</v>
      </c>
      <c r="G1528" s="82" t="s">
        <v>3382</v>
      </c>
      <c r="H1528" s="82"/>
    </row>
    <row r="1529" spans="3:8" x14ac:dyDescent="0.25">
      <c r="C1529" s="83"/>
      <c r="D1529" s="82"/>
      <c r="E1529" s="81">
        <v>15</v>
      </c>
      <c r="F1529" s="81" t="s">
        <v>1558</v>
      </c>
      <c r="G1529" s="82" t="s">
        <v>3383</v>
      </c>
      <c r="H1529" s="82"/>
    </row>
    <row r="1530" spans="3:8" x14ac:dyDescent="0.25">
      <c r="C1530" s="83"/>
      <c r="D1530" s="82"/>
      <c r="E1530" s="81">
        <v>16</v>
      </c>
      <c r="F1530" s="81" t="s">
        <v>1575</v>
      </c>
      <c r="G1530" s="82" t="s">
        <v>3384</v>
      </c>
      <c r="H1530" s="82"/>
    </row>
    <row r="1531" spans="3:8" x14ac:dyDescent="0.25">
      <c r="C1531" s="83"/>
      <c r="D1531" s="82"/>
      <c r="E1531" s="81">
        <v>17</v>
      </c>
      <c r="F1531" s="81" t="s">
        <v>1570</v>
      </c>
      <c r="G1531" s="82" t="s">
        <v>3385</v>
      </c>
      <c r="H1531" s="82"/>
    </row>
    <row r="1532" spans="3:8" x14ac:dyDescent="0.25">
      <c r="C1532" s="83"/>
      <c r="D1532" s="82"/>
      <c r="E1532" s="81">
        <v>18</v>
      </c>
      <c r="F1532" s="81" t="s">
        <v>1578</v>
      </c>
      <c r="G1532" s="82" t="s">
        <v>3386</v>
      </c>
      <c r="H1532" s="82"/>
    </row>
    <row r="1533" spans="3:8" x14ac:dyDescent="0.25">
      <c r="C1533" s="83"/>
      <c r="D1533" s="82"/>
      <c r="E1533" s="81">
        <v>19</v>
      </c>
      <c r="F1533" s="81" t="s">
        <v>1557</v>
      </c>
      <c r="G1533" s="82" t="s">
        <v>3387</v>
      </c>
      <c r="H1533" s="82"/>
    </row>
    <row r="1534" spans="3:8" x14ac:dyDescent="0.25">
      <c r="C1534" s="83"/>
      <c r="D1534" s="82"/>
      <c r="E1534" s="81">
        <v>21</v>
      </c>
      <c r="F1534" s="81" t="s">
        <v>1551</v>
      </c>
      <c r="G1534" s="82" t="s">
        <v>3388</v>
      </c>
      <c r="H1534" s="82"/>
    </row>
    <row r="1535" spans="3:8" x14ac:dyDescent="0.25">
      <c r="C1535" s="83"/>
      <c r="D1535" s="82"/>
      <c r="E1535" s="81">
        <v>41</v>
      </c>
      <c r="F1535" s="81" t="s">
        <v>1650</v>
      </c>
      <c r="G1535" s="82" t="s">
        <v>3389</v>
      </c>
      <c r="H1535" s="82"/>
    </row>
    <row r="1536" spans="3:8" x14ac:dyDescent="0.25">
      <c r="C1536" s="83"/>
      <c r="D1536" s="82"/>
      <c r="E1536" s="81">
        <v>45</v>
      </c>
      <c r="F1536" s="81" t="s">
        <v>1582</v>
      </c>
      <c r="G1536" s="82" t="s">
        <v>3390</v>
      </c>
      <c r="H1536" s="82"/>
    </row>
    <row r="1537" spans="3:8" x14ac:dyDescent="0.25">
      <c r="C1537" s="83"/>
      <c r="D1537" s="82"/>
      <c r="E1537" s="81">
        <v>136</v>
      </c>
      <c r="F1537" s="81" t="s">
        <v>1392</v>
      </c>
      <c r="G1537" s="82" t="s">
        <v>3391</v>
      </c>
      <c r="H1537" s="82"/>
    </row>
    <row r="1538" spans="3:8" x14ac:dyDescent="0.25">
      <c r="C1538" s="83"/>
      <c r="D1538" s="82"/>
      <c r="E1538" s="81">
        <v>175</v>
      </c>
      <c r="F1538" s="81" t="s">
        <v>1651</v>
      </c>
      <c r="G1538" s="82" t="s">
        <v>3392</v>
      </c>
      <c r="H1538" s="82"/>
    </row>
    <row r="1539" spans="3:8" x14ac:dyDescent="0.25">
      <c r="C1539" s="83"/>
      <c r="D1539" s="82"/>
      <c r="E1539" s="81">
        <v>176</v>
      </c>
      <c r="F1539" s="81" t="s">
        <v>1652</v>
      </c>
      <c r="G1539" s="82" t="s">
        <v>3393</v>
      </c>
      <c r="H1539" s="82"/>
    </row>
    <row r="1540" spans="3:8" x14ac:dyDescent="0.25">
      <c r="C1540" s="83"/>
      <c r="D1540" s="82"/>
      <c r="E1540" s="81">
        <v>177</v>
      </c>
      <c r="F1540" s="81" t="s">
        <v>1595</v>
      </c>
      <c r="G1540" s="82" t="s">
        <v>3394</v>
      </c>
      <c r="H1540" s="82"/>
    </row>
    <row r="1541" spans="3:8" x14ac:dyDescent="0.25">
      <c r="C1541" s="83"/>
      <c r="D1541" s="82"/>
      <c r="E1541" s="81">
        <v>179</v>
      </c>
      <c r="F1541" s="81" t="s">
        <v>1596</v>
      </c>
      <c r="G1541" s="82" t="s">
        <v>3395</v>
      </c>
      <c r="H1541" s="82"/>
    </row>
    <row r="1542" spans="3:8" x14ac:dyDescent="0.25">
      <c r="C1542" s="83"/>
      <c r="D1542" s="82"/>
      <c r="E1542" s="81">
        <v>200</v>
      </c>
      <c r="F1542" s="81" t="s">
        <v>1597</v>
      </c>
      <c r="G1542" s="82" t="s">
        <v>3396</v>
      </c>
      <c r="H1542" s="82"/>
    </row>
    <row r="1543" spans="3:8" x14ac:dyDescent="0.25">
      <c r="C1543" s="83"/>
      <c r="D1543" s="82"/>
      <c r="E1543" s="81">
        <v>309</v>
      </c>
      <c r="F1543" s="81" t="s">
        <v>1602</v>
      </c>
      <c r="G1543" s="82" t="s">
        <v>3397</v>
      </c>
      <c r="H1543" s="82"/>
    </row>
    <row r="1544" spans="3:8" x14ac:dyDescent="0.25">
      <c r="C1544" s="83"/>
      <c r="D1544" s="82"/>
      <c r="E1544" s="81">
        <v>353</v>
      </c>
      <c r="F1544" s="81" t="s">
        <v>1603</v>
      </c>
      <c r="G1544" s="82" t="s">
        <v>3398</v>
      </c>
      <c r="H1544" s="82"/>
    </row>
    <row r="1545" spans="3:8" x14ac:dyDescent="0.25">
      <c r="C1545" s="83"/>
      <c r="D1545" s="82"/>
      <c r="E1545" s="81">
        <v>355</v>
      </c>
      <c r="F1545" s="81" t="s">
        <v>1607</v>
      </c>
      <c r="G1545" s="82" t="s">
        <v>3399</v>
      </c>
      <c r="H1545" s="82"/>
    </row>
    <row r="1546" spans="3:8" x14ac:dyDescent="0.25">
      <c r="C1546" s="83"/>
      <c r="D1546" s="82"/>
      <c r="E1546" s="81">
        <v>357</v>
      </c>
      <c r="F1546" s="81" t="s">
        <v>1608</v>
      </c>
      <c r="G1546" s="82" t="s">
        <v>3400</v>
      </c>
      <c r="H1546" s="82"/>
    </row>
    <row r="1547" spans="3:8" x14ac:dyDescent="0.25">
      <c r="C1547" s="83"/>
      <c r="D1547" s="82"/>
      <c r="E1547" s="81">
        <v>359</v>
      </c>
      <c r="F1547" s="81" t="s">
        <v>1606</v>
      </c>
      <c r="G1547" s="82" t="s">
        <v>3401</v>
      </c>
      <c r="H1547" s="82"/>
    </row>
    <row r="1548" spans="3:8" x14ac:dyDescent="0.25">
      <c r="C1548" s="83"/>
      <c r="D1548" s="82"/>
      <c r="E1548" s="81">
        <v>361</v>
      </c>
      <c r="F1548" s="81" t="s">
        <v>1604</v>
      </c>
      <c r="G1548" s="82" t="s">
        <v>3402</v>
      </c>
      <c r="H1548" s="82"/>
    </row>
    <row r="1549" spans="3:8" x14ac:dyDescent="0.25">
      <c r="C1549" s="83"/>
      <c r="D1549" s="82"/>
      <c r="E1549" s="81">
        <v>501</v>
      </c>
      <c r="F1549" s="81" t="s">
        <v>1653</v>
      </c>
      <c r="G1549" s="82" t="s">
        <v>3403</v>
      </c>
      <c r="H1549" s="82"/>
    </row>
    <row r="1550" spans="3:8" x14ac:dyDescent="0.25">
      <c r="C1550" s="83"/>
      <c r="D1550" s="82"/>
      <c r="E1550" s="81">
        <v>544</v>
      </c>
      <c r="F1550" s="81" t="s">
        <v>1612</v>
      </c>
      <c r="G1550" s="82" t="s">
        <v>3404</v>
      </c>
      <c r="H1550" s="82"/>
    </row>
    <row r="1551" spans="3:8" x14ac:dyDescent="0.25">
      <c r="C1551" s="83"/>
      <c r="D1551" s="82"/>
      <c r="E1551" s="81">
        <v>588</v>
      </c>
      <c r="F1551" s="81" t="s">
        <v>1615</v>
      </c>
      <c r="G1551" s="82" t="s">
        <v>3405</v>
      </c>
      <c r="H1551" s="82"/>
    </row>
    <row r="1552" spans="3:8" x14ac:dyDescent="0.25">
      <c r="C1552" s="83"/>
      <c r="D1552" s="82"/>
      <c r="E1552" s="81">
        <v>675</v>
      </c>
      <c r="F1552" s="81" t="s">
        <v>1620</v>
      </c>
      <c r="G1552" s="82" t="s">
        <v>3406</v>
      </c>
      <c r="H1552" s="82"/>
    </row>
    <row r="1553" spans="3:8" x14ac:dyDescent="0.25">
      <c r="C1553" s="83"/>
      <c r="D1553" s="82"/>
      <c r="E1553" s="81">
        <v>871</v>
      </c>
      <c r="F1553" s="81" t="s">
        <v>1631</v>
      </c>
      <c r="G1553" s="82" t="s">
        <v>3407</v>
      </c>
      <c r="H1553" s="82"/>
    </row>
    <row r="1554" spans="3:8" x14ac:dyDescent="0.25">
      <c r="C1554" s="83"/>
      <c r="D1554" s="82"/>
      <c r="E1554" s="81">
        <v>872</v>
      </c>
      <c r="F1554" s="81" t="s">
        <v>3812</v>
      </c>
      <c r="G1554" s="82" t="s">
        <v>3408</v>
      </c>
      <c r="H1554" s="82"/>
    </row>
    <row r="1555" spans="3:8" x14ac:dyDescent="0.25">
      <c r="C1555" s="83"/>
      <c r="D1555" s="82"/>
      <c r="E1555" s="81">
        <v>1</v>
      </c>
      <c r="F1555" s="81" t="s">
        <v>1643</v>
      </c>
      <c r="G1555" s="82" t="s">
        <v>3409</v>
      </c>
      <c r="H1555" s="82"/>
    </row>
    <row r="1556" spans="3:8" x14ac:dyDescent="0.25">
      <c r="C1556" s="83"/>
      <c r="D1556" s="82"/>
      <c r="E1556" s="81">
        <v>2</v>
      </c>
      <c r="F1556" s="81" t="s">
        <v>1565</v>
      </c>
      <c r="G1556" s="82" t="s">
        <v>3410</v>
      </c>
      <c r="H1556" s="82"/>
    </row>
    <row r="1557" spans="3:8" x14ac:dyDescent="0.25">
      <c r="C1557" s="83"/>
      <c r="D1557" s="82"/>
      <c r="E1557" s="81">
        <v>3</v>
      </c>
      <c r="F1557" s="81" t="s">
        <v>1552</v>
      </c>
      <c r="G1557" s="82" t="s">
        <v>3411</v>
      </c>
      <c r="H1557" s="82"/>
    </row>
    <row r="1558" spans="3:8" x14ac:dyDescent="0.25">
      <c r="C1558" s="83"/>
      <c r="D1558" s="82"/>
      <c r="E1558" s="81">
        <v>4</v>
      </c>
      <c r="F1558" s="81" t="s">
        <v>1558</v>
      </c>
      <c r="G1558" s="82" t="s">
        <v>3412</v>
      </c>
      <c r="H1558" s="82"/>
    </row>
    <row r="1559" spans="3:8" x14ac:dyDescent="0.25">
      <c r="C1559" s="83"/>
      <c r="D1559" s="82"/>
      <c r="E1559" s="81">
        <v>5</v>
      </c>
      <c r="F1559" s="81" t="s">
        <v>1555</v>
      </c>
      <c r="G1559" s="82" t="s">
        <v>3413</v>
      </c>
      <c r="H1559" s="82"/>
    </row>
    <row r="1560" spans="3:8" x14ac:dyDescent="0.25">
      <c r="C1560" s="83"/>
      <c r="D1560" s="82"/>
      <c r="E1560" s="81">
        <v>6</v>
      </c>
      <c r="F1560" s="81" t="s">
        <v>1654</v>
      </c>
      <c r="G1560" s="82" t="s">
        <v>3414</v>
      </c>
      <c r="H1560" s="82"/>
    </row>
    <row r="1561" spans="3:8" x14ac:dyDescent="0.25">
      <c r="C1561" s="83"/>
      <c r="D1561" s="82"/>
      <c r="E1561" s="81">
        <v>7</v>
      </c>
      <c r="F1561" s="81" t="s">
        <v>1557</v>
      </c>
      <c r="G1561" s="82" t="s">
        <v>3415</v>
      </c>
      <c r="H1561" s="82"/>
    </row>
    <row r="1562" spans="3:8" x14ac:dyDescent="0.25">
      <c r="C1562" s="83"/>
      <c r="D1562" s="82"/>
      <c r="E1562" s="81">
        <v>8</v>
      </c>
      <c r="F1562" s="81" t="s">
        <v>1547</v>
      </c>
      <c r="G1562" s="82" t="s">
        <v>3416</v>
      </c>
      <c r="H1562" s="82"/>
    </row>
    <row r="1563" spans="3:8" x14ac:dyDescent="0.25">
      <c r="C1563" s="83"/>
      <c r="D1563" s="82"/>
      <c r="E1563" s="81">
        <v>9</v>
      </c>
      <c r="F1563" s="81" t="s">
        <v>1563</v>
      </c>
      <c r="G1563" s="82" t="s">
        <v>3417</v>
      </c>
      <c r="H1563" s="82"/>
    </row>
    <row r="1564" spans="3:8" x14ac:dyDescent="0.25">
      <c r="C1564" s="83"/>
      <c r="D1564" s="82"/>
      <c r="E1564" s="81">
        <v>10</v>
      </c>
      <c r="F1564" s="81" t="s">
        <v>1655</v>
      </c>
      <c r="G1564" s="82" t="s">
        <v>3418</v>
      </c>
      <c r="H1564" s="82"/>
    </row>
    <row r="1565" spans="3:8" x14ac:dyDescent="0.25">
      <c r="C1565" s="83"/>
      <c r="D1565" s="82"/>
      <c r="E1565" s="81">
        <v>11</v>
      </c>
      <c r="F1565" s="81" t="s">
        <v>1568</v>
      </c>
      <c r="G1565" s="82" t="s">
        <v>3419</v>
      </c>
      <c r="H1565" s="82"/>
    </row>
    <row r="1566" spans="3:8" x14ac:dyDescent="0.25">
      <c r="C1566" s="83"/>
      <c r="D1566" s="82"/>
      <c r="E1566" s="81">
        <v>12</v>
      </c>
      <c r="F1566" s="81" t="s">
        <v>1561</v>
      </c>
      <c r="G1566" s="82" t="s">
        <v>3420</v>
      </c>
      <c r="H1566" s="82"/>
    </row>
    <row r="1567" spans="3:8" x14ac:dyDescent="0.25">
      <c r="C1567" s="83"/>
      <c r="D1567" s="82"/>
      <c r="E1567" s="81">
        <v>13</v>
      </c>
      <c r="F1567" s="81" t="s">
        <v>1570</v>
      </c>
      <c r="G1567" s="82" t="s">
        <v>3421</v>
      </c>
      <c r="H1567" s="82"/>
    </row>
    <row r="1568" spans="3:8" x14ac:dyDescent="0.25">
      <c r="C1568" s="83"/>
      <c r="D1568" s="82"/>
      <c r="E1568" s="81">
        <v>14</v>
      </c>
      <c r="F1568" s="81" t="s">
        <v>1577</v>
      </c>
      <c r="G1568" s="82" t="s">
        <v>3422</v>
      </c>
      <c r="H1568" s="82"/>
    </row>
    <row r="1569" spans="3:8" x14ac:dyDescent="0.25">
      <c r="C1569" s="83"/>
      <c r="D1569" s="82"/>
      <c r="E1569" s="81">
        <v>15</v>
      </c>
      <c r="F1569" s="81" t="s">
        <v>1571</v>
      </c>
      <c r="G1569" s="82" t="s">
        <v>3423</v>
      </c>
      <c r="H1569" s="82"/>
    </row>
    <row r="1570" spans="3:8" x14ac:dyDescent="0.25">
      <c r="C1570" s="83"/>
      <c r="D1570" s="82"/>
      <c r="E1570" s="81">
        <v>16</v>
      </c>
      <c r="F1570" s="81" t="s">
        <v>1578</v>
      </c>
      <c r="G1570" s="82" t="s">
        <v>3424</v>
      </c>
      <c r="H1570" s="82"/>
    </row>
    <row r="1571" spans="3:8" x14ac:dyDescent="0.25">
      <c r="C1571" s="83"/>
      <c r="D1571" s="82"/>
      <c r="E1571" s="81">
        <v>17</v>
      </c>
      <c r="F1571" s="81" t="s">
        <v>1573</v>
      </c>
      <c r="G1571" s="82" t="s">
        <v>3425</v>
      </c>
      <c r="H1571" s="82"/>
    </row>
    <row r="1572" spans="3:8" x14ac:dyDescent="0.25">
      <c r="C1572" s="83"/>
      <c r="D1572" s="82"/>
      <c r="E1572" s="81">
        <v>18</v>
      </c>
      <c r="F1572" s="81" t="s">
        <v>1566</v>
      </c>
      <c r="G1572" s="82" t="s">
        <v>3426</v>
      </c>
      <c r="H1572" s="82"/>
    </row>
    <row r="1573" spans="3:8" x14ac:dyDescent="0.25">
      <c r="C1573" s="83"/>
      <c r="D1573" s="82"/>
      <c r="E1573" s="81">
        <v>19</v>
      </c>
      <c r="F1573" s="81" t="s">
        <v>1650</v>
      </c>
      <c r="G1573" s="82" t="s">
        <v>3427</v>
      </c>
      <c r="H1573" s="82"/>
    </row>
    <row r="1574" spans="3:8" x14ac:dyDescent="0.25">
      <c r="C1574" s="83"/>
      <c r="D1574" s="82"/>
      <c r="E1574" s="81">
        <v>20</v>
      </c>
      <c r="F1574" s="81" t="s">
        <v>1574</v>
      </c>
      <c r="G1574" s="82" t="s">
        <v>3428</v>
      </c>
      <c r="H1574" s="82"/>
    </row>
    <row r="1575" spans="3:8" x14ac:dyDescent="0.25">
      <c r="C1575" s="83"/>
      <c r="D1575" s="82"/>
      <c r="E1575" s="81">
        <v>21</v>
      </c>
      <c r="F1575" s="81" t="s">
        <v>1562</v>
      </c>
      <c r="G1575" s="82" t="s">
        <v>3429</v>
      </c>
      <c r="H1575" s="82"/>
    </row>
    <row r="1576" spans="3:8" x14ac:dyDescent="0.25">
      <c r="C1576" s="83"/>
      <c r="D1576" s="82"/>
      <c r="E1576" s="81">
        <v>22</v>
      </c>
      <c r="F1576" s="81" t="s">
        <v>1543</v>
      </c>
      <c r="G1576" s="82" t="s">
        <v>3430</v>
      </c>
      <c r="H1576" s="82"/>
    </row>
    <row r="1577" spans="3:8" x14ac:dyDescent="0.25">
      <c r="C1577" s="83"/>
      <c r="D1577" s="82"/>
      <c r="E1577" s="81">
        <v>24</v>
      </c>
      <c r="F1577" s="81" t="s">
        <v>1549</v>
      </c>
      <c r="G1577" s="82" t="s">
        <v>3431</v>
      </c>
      <c r="H1577" s="82"/>
    </row>
    <row r="1578" spans="3:8" x14ac:dyDescent="0.25">
      <c r="C1578" s="83"/>
      <c r="D1578" s="82"/>
      <c r="E1578" s="81">
        <v>25</v>
      </c>
      <c r="F1578" s="81" t="s">
        <v>1656</v>
      </c>
      <c r="G1578" s="82" t="s">
        <v>3432</v>
      </c>
      <c r="H1578" s="82"/>
    </row>
    <row r="1579" spans="3:8" x14ac:dyDescent="0.25">
      <c r="C1579" s="83"/>
      <c r="D1579" s="82"/>
      <c r="E1579" s="81">
        <v>26</v>
      </c>
      <c r="F1579" s="81" t="s">
        <v>1657</v>
      </c>
      <c r="G1579" s="82" t="s">
        <v>3433</v>
      </c>
      <c r="H1579" s="82"/>
    </row>
    <row r="1580" spans="3:8" x14ac:dyDescent="0.25">
      <c r="C1580" s="83"/>
      <c r="D1580" s="82"/>
      <c r="E1580" s="81">
        <v>27</v>
      </c>
      <c r="F1580" s="81" t="s">
        <v>1658</v>
      </c>
      <c r="G1580" s="82" t="s">
        <v>3434</v>
      </c>
      <c r="H1580" s="82"/>
    </row>
    <row r="1581" spans="3:8" x14ac:dyDescent="0.25">
      <c r="C1581" s="83"/>
      <c r="D1581" s="82"/>
      <c r="E1581" s="81">
        <v>28</v>
      </c>
      <c r="F1581" s="81" t="s">
        <v>1659</v>
      </c>
      <c r="G1581" s="82" t="s">
        <v>3435</v>
      </c>
      <c r="H1581" s="82"/>
    </row>
    <row r="1582" spans="3:8" x14ac:dyDescent="0.25">
      <c r="C1582" s="83"/>
      <c r="D1582" s="82"/>
      <c r="E1582" s="81">
        <v>29</v>
      </c>
      <c r="F1582" s="81" t="s">
        <v>1556</v>
      </c>
      <c r="G1582" s="82" t="s">
        <v>3436</v>
      </c>
      <c r="H1582" s="82"/>
    </row>
    <row r="1583" spans="3:8" x14ac:dyDescent="0.25">
      <c r="C1583" s="83"/>
      <c r="D1583" s="82"/>
      <c r="E1583" s="81">
        <v>30</v>
      </c>
      <c r="F1583" s="81" t="s">
        <v>1660</v>
      </c>
      <c r="G1583" s="82" t="s">
        <v>3437</v>
      </c>
      <c r="H1583" s="82"/>
    </row>
    <row r="1584" spans="3:8" x14ac:dyDescent="0.25">
      <c r="C1584" s="83"/>
      <c r="D1584" s="82"/>
      <c r="E1584" s="81">
        <v>31</v>
      </c>
      <c r="F1584" s="81" t="s">
        <v>1661</v>
      </c>
      <c r="G1584" s="82" t="s">
        <v>3438</v>
      </c>
      <c r="H1584" s="82"/>
    </row>
    <row r="1585" spans="3:8" x14ac:dyDescent="0.25">
      <c r="C1585" s="83"/>
      <c r="D1585" s="82"/>
      <c r="E1585" s="81">
        <v>35</v>
      </c>
      <c r="F1585" s="81" t="s">
        <v>1662</v>
      </c>
      <c r="G1585" s="82" t="s">
        <v>3439</v>
      </c>
      <c r="H1585" s="82"/>
    </row>
    <row r="1586" spans="3:8" x14ac:dyDescent="0.25">
      <c r="C1586" s="83"/>
      <c r="D1586" s="82"/>
      <c r="E1586" s="81">
        <v>45</v>
      </c>
      <c r="F1586" s="81" t="s">
        <v>1581</v>
      </c>
      <c r="G1586" s="82" t="s">
        <v>3440</v>
      </c>
      <c r="H1586" s="82"/>
    </row>
    <row r="1587" spans="3:8" x14ac:dyDescent="0.25">
      <c r="C1587" s="83"/>
      <c r="D1587" s="82"/>
      <c r="E1587" s="81">
        <v>91</v>
      </c>
      <c r="F1587" s="81" t="s">
        <v>1586</v>
      </c>
      <c r="G1587" s="82" t="s">
        <v>3441</v>
      </c>
      <c r="H1587" s="82"/>
    </row>
    <row r="1588" spans="3:8" x14ac:dyDescent="0.25">
      <c r="C1588" s="83"/>
      <c r="D1588" s="82"/>
      <c r="E1588" s="81">
        <v>95</v>
      </c>
      <c r="F1588" s="81" t="s">
        <v>1584</v>
      </c>
      <c r="G1588" s="82" t="s">
        <v>3442</v>
      </c>
      <c r="H1588" s="82"/>
    </row>
    <row r="1589" spans="3:8" x14ac:dyDescent="0.25">
      <c r="C1589" s="83"/>
      <c r="D1589" s="82"/>
      <c r="E1589" s="81">
        <v>135</v>
      </c>
      <c r="F1589" s="81" t="s">
        <v>1589</v>
      </c>
      <c r="G1589" s="82" t="s">
        <v>3443</v>
      </c>
      <c r="H1589" s="82"/>
    </row>
    <row r="1590" spans="3:8" x14ac:dyDescent="0.25">
      <c r="C1590" s="83"/>
      <c r="D1590" s="82"/>
      <c r="E1590" s="81">
        <v>177</v>
      </c>
      <c r="F1590" s="81" t="s">
        <v>1596</v>
      </c>
      <c r="G1590" s="82" t="s">
        <v>3444</v>
      </c>
      <c r="H1590" s="82"/>
    </row>
    <row r="1591" spans="3:8" x14ac:dyDescent="0.25">
      <c r="C1591" s="83"/>
      <c r="D1591" s="82"/>
      <c r="E1591" s="81">
        <v>178</v>
      </c>
      <c r="F1591" s="81" t="s">
        <v>1597</v>
      </c>
      <c r="G1591" s="82" t="s">
        <v>3445</v>
      </c>
      <c r="H1591" s="82"/>
    </row>
    <row r="1592" spans="3:8" x14ac:dyDescent="0.25">
      <c r="C1592" s="83"/>
      <c r="D1592" s="82"/>
      <c r="E1592" s="81">
        <v>250</v>
      </c>
      <c r="F1592" s="81" t="s">
        <v>1602</v>
      </c>
      <c r="G1592" s="82" t="s">
        <v>3446</v>
      </c>
      <c r="H1592" s="82"/>
    </row>
    <row r="1593" spans="3:8" x14ac:dyDescent="0.25">
      <c r="C1593" s="83"/>
      <c r="D1593" s="82"/>
      <c r="E1593" s="81">
        <v>309</v>
      </c>
      <c r="F1593" s="81" t="s">
        <v>1599</v>
      </c>
      <c r="G1593" s="82" t="s">
        <v>3447</v>
      </c>
      <c r="H1593" s="82"/>
    </row>
    <row r="1594" spans="3:8" x14ac:dyDescent="0.25">
      <c r="C1594" s="83"/>
      <c r="D1594" s="82"/>
      <c r="E1594" s="81">
        <v>310</v>
      </c>
      <c r="F1594" s="81" t="s">
        <v>1663</v>
      </c>
      <c r="G1594" s="82" t="s">
        <v>3448</v>
      </c>
      <c r="H1594" s="82"/>
    </row>
    <row r="1595" spans="3:8" x14ac:dyDescent="0.25">
      <c r="C1595" s="83"/>
      <c r="D1595" s="82"/>
      <c r="E1595" s="81">
        <v>353</v>
      </c>
      <c r="F1595" s="81" t="s">
        <v>1603</v>
      </c>
      <c r="G1595" s="82" t="s">
        <v>3449</v>
      </c>
      <c r="H1595" s="82"/>
    </row>
    <row r="1596" spans="3:8" x14ac:dyDescent="0.25">
      <c r="C1596" s="83"/>
      <c r="D1596" s="82"/>
      <c r="E1596" s="81">
        <v>355</v>
      </c>
      <c r="F1596" s="81" t="s">
        <v>1604</v>
      </c>
      <c r="G1596" s="82" t="s">
        <v>3450</v>
      </c>
      <c r="H1596" s="82"/>
    </row>
    <row r="1597" spans="3:8" x14ac:dyDescent="0.25">
      <c r="C1597" s="83"/>
      <c r="D1597" s="82"/>
      <c r="E1597" s="81">
        <v>357</v>
      </c>
      <c r="F1597" s="81" t="s">
        <v>1607</v>
      </c>
      <c r="G1597" s="82" t="s">
        <v>3451</v>
      </c>
      <c r="H1597" s="82"/>
    </row>
    <row r="1598" spans="3:8" x14ac:dyDescent="0.25">
      <c r="C1598" s="83"/>
      <c r="D1598" s="82"/>
      <c r="E1598" s="81">
        <v>359</v>
      </c>
      <c r="F1598" s="81" t="s">
        <v>1608</v>
      </c>
      <c r="G1598" s="82" t="s">
        <v>3452</v>
      </c>
      <c r="H1598" s="82"/>
    </row>
    <row r="1599" spans="3:8" x14ac:dyDescent="0.25">
      <c r="C1599" s="83"/>
      <c r="D1599" s="82"/>
      <c r="E1599" s="81">
        <v>456</v>
      </c>
      <c r="F1599" s="81" t="s">
        <v>1610</v>
      </c>
      <c r="G1599" s="82" t="s">
        <v>3453</v>
      </c>
      <c r="H1599" s="82"/>
    </row>
    <row r="1600" spans="3:8" x14ac:dyDescent="0.25">
      <c r="C1600" s="83"/>
      <c r="D1600" s="82"/>
      <c r="E1600" s="81">
        <v>501</v>
      </c>
      <c r="F1600" s="81" t="s">
        <v>1646</v>
      </c>
      <c r="G1600" s="82" t="s">
        <v>3454</v>
      </c>
      <c r="H1600" s="82"/>
    </row>
    <row r="1601" spans="3:8" x14ac:dyDescent="0.25">
      <c r="C1601" s="83"/>
      <c r="D1601" s="82"/>
      <c r="E1601" s="81">
        <v>588</v>
      </c>
      <c r="F1601" s="81" t="s">
        <v>1615</v>
      </c>
      <c r="G1601" s="82" t="s">
        <v>3455</v>
      </c>
      <c r="H1601" s="82"/>
    </row>
    <row r="1602" spans="3:8" x14ac:dyDescent="0.25">
      <c r="C1602" s="83"/>
      <c r="D1602" s="82"/>
      <c r="E1602" s="81">
        <v>589</v>
      </c>
      <c r="F1602" s="81" t="s">
        <v>1664</v>
      </c>
      <c r="G1602" s="82" t="s">
        <v>3456</v>
      </c>
      <c r="H1602" s="82"/>
    </row>
    <row r="1603" spans="3:8" x14ac:dyDescent="0.25">
      <c r="C1603" s="83"/>
      <c r="D1603" s="82"/>
      <c r="E1603" s="81">
        <v>632</v>
      </c>
      <c r="F1603" s="81" t="s">
        <v>1616</v>
      </c>
      <c r="G1603" s="82" t="s">
        <v>3457</v>
      </c>
      <c r="H1603" s="82"/>
    </row>
    <row r="1604" spans="3:8" x14ac:dyDescent="0.25">
      <c r="C1604" s="83"/>
      <c r="D1604" s="82"/>
      <c r="E1604" s="81">
        <v>634</v>
      </c>
      <c r="F1604" s="81" t="s">
        <v>1617</v>
      </c>
      <c r="G1604" s="82" t="s">
        <v>3458</v>
      </c>
      <c r="H1604" s="82"/>
    </row>
    <row r="1605" spans="3:8" x14ac:dyDescent="0.25">
      <c r="C1605" s="83"/>
      <c r="D1605" s="82"/>
      <c r="E1605" s="81">
        <v>636</v>
      </c>
      <c r="F1605" s="81" t="s">
        <v>1618</v>
      </c>
      <c r="G1605" s="82" t="s">
        <v>3459</v>
      </c>
      <c r="H1605" s="82"/>
    </row>
    <row r="1606" spans="3:8" x14ac:dyDescent="0.25">
      <c r="C1606" s="83"/>
      <c r="D1606" s="82"/>
      <c r="E1606" s="81">
        <v>691</v>
      </c>
      <c r="F1606" s="81" t="s">
        <v>1621</v>
      </c>
      <c r="G1606" s="82" t="s">
        <v>3460</v>
      </c>
      <c r="H1606" s="82"/>
    </row>
    <row r="1607" spans="3:8" x14ac:dyDescent="0.25">
      <c r="C1607" s="83"/>
      <c r="D1607" s="82"/>
      <c r="E1607" s="81">
        <v>692</v>
      </c>
      <c r="F1607" s="81" t="s">
        <v>1665</v>
      </c>
      <c r="G1607" s="82" t="s">
        <v>3461</v>
      </c>
      <c r="H1607" s="82"/>
    </row>
    <row r="1608" spans="3:8" x14ac:dyDescent="0.25">
      <c r="C1608" s="83"/>
      <c r="D1608" s="82"/>
      <c r="E1608" s="81">
        <v>735</v>
      </c>
      <c r="F1608" s="81" t="s">
        <v>1666</v>
      </c>
      <c r="G1608" s="82" t="s">
        <v>3462</v>
      </c>
      <c r="H1608" s="82"/>
    </row>
    <row r="1609" spans="3:8" x14ac:dyDescent="0.25">
      <c r="C1609" s="83"/>
      <c r="D1609" s="82"/>
      <c r="E1609" s="81">
        <v>814</v>
      </c>
      <c r="F1609" s="81" t="s">
        <v>3813</v>
      </c>
      <c r="G1609" s="82" t="s">
        <v>3463</v>
      </c>
      <c r="H1609" s="82"/>
    </row>
    <row r="1610" spans="3:8" x14ac:dyDescent="0.25">
      <c r="C1610" s="83"/>
      <c r="D1610" s="82"/>
      <c r="E1610" s="81">
        <v>815</v>
      </c>
      <c r="F1610" s="81" t="s">
        <v>3814</v>
      </c>
      <c r="G1610" s="82" t="s">
        <v>3464</v>
      </c>
      <c r="H1610" s="82"/>
    </row>
    <row r="1611" spans="3:8" x14ac:dyDescent="0.25">
      <c r="C1611" s="83"/>
      <c r="D1611" s="82"/>
      <c r="E1611" s="81">
        <v>867</v>
      </c>
      <c r="F1611" s="81" t="s">
        <v>1631</v>
      </c>
      <c r="G1611" s="82" t="s">
        <v>3465</v>
      </c>
      <c r="H1611" s="82"/>
    </row>
    <row r="1612" spans="3:8" x14ac:dyDescent="0.25">
      <c r="C1612" s="83"/>
      <c r="D1612" s="82"/>
      <c r="E1612" s="81">
        <v>868</v>
      </c>
      <c r="F1612" s="81" t="s">
        <v>3815</v>
      </c>
      <c r="G1612" s="82" t="s">
        <v>3466</v>
      </c>
      <c r="H1612" s="82"/>
    </row>
    <row r="1613" spans="3:8" x14ac:dyDescent="0.25">
      <c r="C1613" s="83"/>
      <c r="D1613" s="82"/>
      <c r="E1613" s="81">
        <v>869</v>
      </c>
      <c r="F1613" s="81" t="s">
        <v>1667</v>
      </c>
      <c r="G1613" s="82" t="s">
        <v>3467</v>
      </c>
      <c r="H1613" s="82"/>
    </row>
    <row r="1614" spans="3:8" x14ac:dyDescent="0.25">
      <c r="C1614" s="83"/>
      <c r="D1614" s="82"/>
      <c r="E1614" s="81">
        <v>870</v>
      </c>
      <c r="F1614" s="81" t="s">
        <v>1591</v>
      </c>
      <c r="G1614" s="82" t="s">
        <v>3468</v>
      </c>
      <c r="H1614" s="82"/>
    </row>
    <row r="1615" spans="3:8" x14ac:dyDescent="0.25">
      <c r="C1615" s="83"/>
      <c r="D1615" s="82"/>
      <c r="E1615" s="81">
        <v>871</v>
      </c>
      <c r="F1615" s="81" t="s">
        <v>1636</v>
      </c>
      <c r="G1615" s="82" t="s">
        <v>3469</v>
      </c>
      <c r="H1615" s="82"/>
    </row>
    <row r="1616" spans="3:8" x14ac:dyDescent="0.25">
      <c r="C1616" s="83"/>
      <c r="D1616" s="82"/>
      <c r="E1616" s="81">
        <v>872</v>
      </c>
      <c r="F1616" s="81" t="s">
        <v>1668</v>
      </c>
      <c r="G1616" s="82" t="s">
        <v>3470</v>
      </c>
      <c r="H1616" s="82"/>
    </row>
    <row r="1617" spans="3:8" x14ac:dyDescent="0.25">
      <c r="C1617" s="83"/>
      <c r="D1617" s="82"/>
      <c r="E1617" s="81">
        <v>873</v>
      </c>
      <c r="F1617" s="81" t="s">
        <v>1669</v>
      </c>
      <c r="G1617" s="82" t="s">
        <v>3471</v>
      </c>
      <c r="H1617" s="82"/>
    </row>
    <row r="1618" spans="3:8" x14ac:dyDescent="0.25">
      <c r="C1618" s="83"/>
      <c r="D1618" s="82"/>
      <c r="E1618" s="81">
        <v>20</v>
      </c>
      <c r="F1618" s="81" t="s">
        <v>1670</v>
      </c>
      <c r="G1618" s="82" t="s">
        <v>3472</v>
      </c>
      <c r="H1618" s="82"/>
    </row>
    <row r="1619" spans="3:8" x14ac:dyDescent="0.25">
      <c r="C1619" s="83"/>
      <c r="D1619" s="82"/>
      <c r="E1619" s="81">
        <v>21</v>
      </c>
      <c r="F1619" s="81" t="s">
        <v>1671</v>
      </c>
      <c r="G1619" s="82" t="s">
        <v>3473</v>
      </c>
      <c r="H1619" s="82"/>
    </row>
    <row r="1620" spans="3:8" x14ac:dyDescent="0.25">
      <c r="C1620" s="83"/>
      <c r="D1620" s="82"/>
      <c r="E1620" s="81">
        <v>22</v>
      </c>
      <c r="F1620" s="81" t="s">
        <v>1672</v>
      </c>
      <c r="G1620" s="82" t="s">
        <v>3474</v>
      </c>
      <c r="H1620" s="82"/>
    </row>
    <row r="1621" spans="3:8" x14ac:dyDescent="0.25">
      <c r="C1621" s="83"/>
      <c r="D1621" s="82"/>
      <c r="E1621" s="81">
        <v>23</v>
      </c>
      <c r="F1621" s="81" t="s">
        <v>1673</v>
      </c>
      <c r="G1621" s="82" t="s">
        <v>3475</v>
      </c>
      <c r="H1621" s="82"/>
    </row>
    <row r="1622" spans="3:8" x14ac:dyDescent="0.25">
      <c r="C1622" s="83"/>
      <c r="D1622" s="82"/>
      <c r="E1622" s="81">
        <v>24</v>
      </c>
      <c r="F1622" s="81" t="s">
        <v>1674</v>
      </c>
      <c r="G1622" s="82" t="s">
        <v>3476</v>
      </c>
      <c r="H1622" s="82"/>
    </row>
    <row r="1623" spans="3:8" x14ac:dyDescent="0.25">
      <c r="C1623" s="83"/>
      <c r="D1623" s="82"/>
      <c r="E1623" s="81">
        <v>25</v>
      </c>
      <c r="F1623" s="81" t="s">
        <v>1675</v>
      </c>
      <c r="G1623" s="82" t="s">
        <v>3477</v>
      </c>
      <c r="H1623" s="82"/>
    </row>
    <row r="1624" spans="3:8" x14ac:dyDescent="0.25">
      <c r="C1624" s="83"/>
      <c r="D1624" s="82"/>
      <c r="E1624" s="81">
        <v>26</v>
      </c>
      <c r="F1624" s="81" t="s">
        <v>1676</v>
      </c>
      <c r="G1624" s="82" t="s">
        <v>3478</v>
      </c>
      <c r="H1624" s="82"/>
    </row>
    <row r="1625" spans="3:8" x14ac:dyDescent="0.25">
      <c r="C1625" s="83"/>
      <c r="D1625" s="82"/>
      <c r="E1625" s="81">
        <v>27</v>
      </c>
      <c r="F1625" s="81" t="s">
        <v>1677</v>
      </c>
      <c r="G1625" s="82" t="s">
        <v>3479</v>
      </c>
      <c r="H1625" s="82"/>
    </row>
    <row r="1626" spans="3:8" x14ac:dyDescent="0.25">
      <c r="C1626" s="83"/>
      <c r="D1626" s="82"/>
      <c r="E1626" s="81">
        <v>100</v>
      </c>
      <c r="F1626" s="81" t="s">
        <v>1678</v>
      </c>
      <c r="G1626" s="82" t="s">
        <v>3480</v>
      </c>
      <c r="H1626" s="82"/>
    </row>
    <row r="1627" spans="3:8" x14ac:dyDescent="0.25">
      <c r="C1627" s="83"/>
      <c r="D1627" s="82"/>
      <c r="E1627" s="81">
        <v>101</v>
      </c>
      <c r="F1627" s="81" t="s">
        <v>1679</v>
      </c>
      <c r="G1627" s="82" t="s">
        <v>3481</v>
      </c>
      <c r="H1627" s="82"/>
    </row>
    <row r="1628" spans="3:8" x14ac:dyDescent="0.25">
      <c r="C1628" s="83"/>
      <c r="D1628" s="82"/>
      <c r="E1628" s="81">
        <v>102</v>
      </c>
      <c r="F1628" s="81" t="s">
        <v>1680</v>
      </c>
      <c r="G1628" s="82" t="s">
        <v>3482</v>
      </c>
      <c r="H1628" s="82"/>
    </row>
    <row r="1629" spans="3:8" x14ac:dyDescent="0.25">
      <c r="C1629" s="83"/>
      <c r="D1629" s="82"/>
      <c r="E1629" s="81">
        <v>103</v>
      </c>
      <c r="F1629" s="81" t="s">
        <v>1681</v>
      </c>
      <c r="G1629" s="82" t="s">
        <v>3483</v>
      </c>
      <c r="H1629" s="82"/>
    </row>
    <row r="1630" spans="3:8" x14ac:dyDescent="0.25">
      <c r="C1630" s="83"/>
      <c r="D1630" s="82"/>
      <c r="E1630" s="81">
        <v>104</v>
      </c>
      <c r="F1630" s="81" t="s">
        <v>1682</v>
      </c>
      <c r="G1630" s="82" t="s">
        <v>3484</v>
      </c>
      <c r="H1630" s="82"/>
    </row>
    <row r="1631" spans="3:8" x14ac:dyDescent="0.25">
      <c r="C1631" s="83"/>
      <c r="D1631" s="82"/>
      <c r="E1631" s="81">
        <v>105</v>
      </c>
      <c r="F1631" s="81" t="s">
        <v>1683</v>
      </c>
      <c r="G1631" s="82" t="s">
        <v>3485</v>
      </c>
      <c r="H1631" s="82"/>
    </row>
    <row r="1632" spans="3:8" x14ac:dyDescent="0.25">
      <c r="C1632" s="83"/>
      <c r="D1632" s="82"/>
      <c r="E1632" s="81">
        <v>150</v>
      </c>
      <c r="F1632" s="81" t="s">
        <v>1684</v>
      </c>
      <c r="G1632" s="82" t="s">
        <v>3486</v>
      </c>
      <c r="H1632" s="82"/>
    </row>
    <row r="1633" spans="3:8" x14ac:dyDescent="0.25">
      <c r="C1633" s="83"/>
      <c r="D1633" s="82"/>
      <c r="E1633" s="81">
        <v>151</v>
      </c>
      <c r="F1633" s="81" t="s">
        <v>1685</v>
      </c>
      <c r="G1633" s="82" t="s">
        <v>3487</v>
      </c>
      <c r="H1633" s="82"/>
    </row>
    <row r="1634" spans="3:8" x14ac:dyDescent="0.25">
      <c r="C1634" s="83"/>
      <c r="D1634" s="82"/>
      <c r="E1634" s="81">
        <v>152</v>
      </c>
      <c r="F1634" s="81" t="s">
        <v>1686</v>
      </c>
      <c r="G1634" s="82" t="s">
        <v>3488</v>
      </c>
      <c r="H1634" s="82"/>
    </row>
    <row r="1635" spans="3:8" x14ac:dyDescent="0.25">
      <c r="C1635" s="83"/>
      <c r="D1635" s="82"/>
      <c r="E1635" s="81">
        <v>153</v>
      </c>
      <c r="F1635" s="81" t="s">
        <v>1687</v>
      </c>
      <c r="G1635" s="82" t="s">
        <v>3489</v>
      </c>
      <c r="H1635" s="82"/>
    </row>
    <row r="1636" spans="3:8" x14ac:dyDescent="0.25">
      <c r="C1636" s="83"/>
      <c r="D1636" s="82"/>
      <c r="E1636" s="81">
        <v>154</v>
      </c>
      <c r="F1636" s="81" t="s">
        <v>1688</v>
      </c>
      <c r="G1636" s="82" t="s">
        <v>3490</v>
      </c>
      <c r="H1636" s="82"/>
    </row>
    <row r="1637" spans="3:8" x14ac:dyDescent="0.25">
      <c r="C1637" s="83"/>
      <c r="D1637" s="82"/>
      <c r="E1637" s="81">
        <v>155</v>
      </c>
      <c r="F1637" s="81" t="s">
        <v>1689</v>
      </c>
      <c r="G1637" s="82" t="s">
        <v>3491</v>
      </c>
      <c r="H1637" s="82"/>
    </row>
    <row r="1638" spans="3:8" x14ac:dyDescent="0.25">
      <c r="C1638" s="83"/>
      <c r="D1638" s="82"/>
      <c r="E1638" s="81">
        <v>322</v>
      </c>
      <c r="F1638" s="81" t="s">
        <v>1690</v>
      </c>
      <c r="G1638" s="82" t="s">
        <v>3492</v>
      </c>
      <c r="H1638" s="82"/>
    </row>
    <row r="1639" spans="3:8" x14ac:dyDescent="0.25">
      <c r="C1639" s="83"/>
      <c r="D1639" s="82"/>
      <c r="E1639" s="81">
        <v>330</v>
      </c>
      <c r="F1639" s="81" t="s">
        <v>1691</v>
      </c>
      <c r="G1639" s="82" t="s">
        <v>3493</v>
      </c>
      <c r="H1639" s="82"/>
    </row>
    <row r="1640" spans="3:8" x14ac:dyDescent="0.25">
      <c r="C1640" s="83"/>
      <c r="D1640" s="82"/>
      <c r="E1640" s="81">
        <v>331</v>
      </c>
      <c r="F1640" s="81" t="s">
        <v>1692</v>
      </c>
      <c r="G1640" s="82" t="s">
        <v>3494</v>
      </c>
      <c r="H1640" s="82"/>
    </row>
    <row r="1641" spans="3:8" x14ac:dyDescent="0.25">
      <c r="C1641" s="83"/>
      <c r="D1641" s="82"/>
      <c r="E1641" s="81">
        <v>360</v>
      </c>
      <c r="F1641" s="81" t="s">
        <v>1693</v>
      </c>
      <c r="G1641" s="82" t="s">
        <v>3495</v>
      </c>
      <c r="H1641" s="82"/>
    </row>
    <row r="1642" spans="3:8" x14ac:dyDescent="0.25">
      <c r="C1642" s="83"/>
      <c r="D1642" s="82"/>
      <c r="E1642" s="81">
        <v>361</v>
      </c>
      <c r="F1642" s="81" t="s">
        <v>1694</v>
      </c>
      <c r="G1642" s="82" t="s">
        <v>3496</v>
      </c>
      <c r="H1642" s="82"/>
    </row>
    <row r="1643" spans="3:8" x14ac:dyDescent="0.25">
      <c r="C1643" s="83"/>
      <c r="D1643" s="82"/>
      <c r="E1643" s="81">
        <v>362</v>
      </c>
      <c r="F1643" s="81" t="s">
        <v>1695</v>
      </c>
      <c r="G1643" s="82" t="s">
        <v>3497</v>
      </c>
      <c r="H1643" s="82"/>
    </row>
    <row r="1644" spans="3:8" x14ac:dyDescent="0.25">
      <c r="C1644" s="83"/>
      <c r="D1644" s="82"/>
      <c r="E1644" s="81">
        <v>363</v>
      </c>
      <c r="F1644" s="81" t="s">
        <v>1696</v>
      </c>
      <c r="G1644" s="82" t="s">
        <v>3498</v>
      </c>
      <c r="H1644" s="82"/>
    </row>
    <row r="1645" spans="3:8" x14ac:dyDescent="0.25">
      <c r="C1645" s="83"/>
      <c r="D1645" s="82"/>
      <c r="E1645" s="81">
        <v>364</v>
      </c>
      <c r="F1645" s="81" t="s">
        <v>1697</v>
      </c>
      <c r="G1645" s="82" t="s">
        <v>3499</v>
      </c>
      <c r="H1645" s="82"/>
    </row>
    <row r="1646" spans="3:8" x14ac:dyDescent="0.25">
      <c r="C1646" s="83"/>
      <c r="D1646" s="82"/>
      <c r="E1646" s="81">
        <v>365</v>
      </c>
      <c r="F1646" s="81" t="s">
        <v>1698</v>
      </c>
      <c r="G1646" s="82" t="s">
        <v>3500</v>
      </c>
      <c r="H1646" s="82"/>
    </row>
    <row r="1647" spans="3:8" x14ac:dyDescent="0.25">
      <c r="C1647" s="83"/>
      <c r="D1647" s="82"/>
      <c r="E1647" s="81">
        <v>370</v>
      </c>
      <c r="F1647" s="81" t="s">
        <v>1699</v>
      </c>
      <c r="G1647" s="82" t="s">
        <v>3501</v>
      </c>
      <c r="H1647" s="82"/>
    </row>
    <row r="1648" spans="3:8" x14ac:dyDescent="0.25">
      <c r="C1648" s="83"/>
      <c r="D1648" s="82"/>
      <c r="E1648" s="81">
        <v>371</v>
      </c>
      <c r="F1648" s="81" t="s">
        <v>1700</v>
      </c>
      <c r="G1648" s="82" t="s">
        <v>3502</v>
      </c>
      <c r="H1648" s="82"/>
    </row>
    <row r="1649" spans="3:8" x14ac:dyDescent="0.25">
      <c r="C1649" s="83"/>
      <c r="D1649" s="82"/>
      <c r="E1649" s="81">
        <v>520</v>
      </c>
      <c r="F1649" s="81" t="s">
        <v>1701</v>
      </c>
      <c r="G1649" s="82" t="s">
        <v>3503</v>
      </c>
      <c r="H1649" s="82"/>
    </row>
    <row r="1650" spans="3:8" x14ac:dyDescent="0.25">
      <c r="C1650" s="83"/>
      <c r="D1650" s="82"/>
      <c r="E1650" s="81">
        <v>521</v>
      </c>
      <c r="F1650" s="81" t="s">
        <v>1702</v>
      </c>
      <c r="G1650" s="82" t="s">
        <v>3504</v>
      </c>
      <c r="H1650" s="82"/>
    </row>
    <row r="1651" spans="3:8" x14ac:dyDescent="0.25">
      <c r="C1651" s="83"/>
      <c r="D1651" s="82"/>
      <c r="E1651" s="81">
        <v>522</v>
      </c>
      <c r="F1651" s="81" t="s">
        <v>1703</v>
      </c>
      <c r="G1651" s="82" t="s">
        <v>3505</v>
      </c>
      <c r="H1651" s="82"/>
    </row>
    <row r="1652" spans="3:8" x14ac:dyDescent="0.25">
      <c r="C1652" s="83"/>
      <c r="D1652" s="82"/>
      <c r="E1652" s="81">
        <v>523</v>
      </c>
      <c r="F1652" s="81" t="s">
        <v>1704</v>
      </c>
      <c r="G1652" s="82" t="s">
        <v>3506</v>
      </c>
      <c r="H1652" s="82"/>
    </row>
    <row r="1653" spans="3:8" x14ac:dyDescent="0.25">
      <c r="C1653" s="83"/>
      <c r="D1653" s="82"/>
      <c r="E1653" s="81">
        <v>580</v>
      </c>
      <c r="F1653" s="81" t="s">
        <v>1705</v>
      </c>
      <c r="G1653" s="82" t="s">
        <v>3507</v>
      </c>
      <c r="H1653" s="82"/>
    </row>
    <row r="1654" spans="3:8" x14ac:dyDescent="0.25">
      <c r="C1654" s="83"/>
      <c r="D1654" s="82"/>
      <c r="E1654" s="81">
        <v>755</v>
      </c>
      <c r="F1654" s="81" t="s">
        <v>1706</v>
      </c>
      <c r="G1654" s="82" t="s">
        <v>3508</v>
      </c>
      <c r="H1654" s="82"/>
    </row>
    <row r="1655" spans="3:8" x14ac:dyDescent="0.25">
      <c r="C1655" s="83"/>
      <c r="D1655" s="82"/>
      <c r="E1655" s="81">
        <v>756</v>
      </c>
      <c r="F1655" s="81" t="s">
        <v>1707</v>
      </c>
      <c r="G1655" s="82" t="s">
        <v>3509</v>
      </c>
      <c r="H1655" s="82"/>
    </row>
    <row r="1656" spans="3:8" x14ac:dyDescent="0.25">
      <c r="C1656" s="83"/>
      <c r="D1656" s="82"/>
      <c r="E1656" s="81">
        <v>757</v>
      </c>
      <c r="F1656" s="81" t="s">
        <v>1708</v>
      </c>
      <c r="G1656" s="82" t="s">
        <v>3510</v>
      </c>
      <c r="H1656" s="82"/>
    </row>
    <row r="1657" spans="3:8" x14ac:dyDescent="0.25">
      <c r="C1657" s="83"/>
      <c r="D1657" s="82"/>
      <c r="E1657" s="81">
        <v>758</v>
      </c>
      <c r="F1657" s="81" t="s">
        <v>1709</v>
      </c>
      <c r="G1657" s="82" t="s">
        <v>3511</v>
      </c>
      <c r="H1657" s="82"/>
    </row>
    <row r="1658" spans="3:8" x14ac:dyDescent="0.25">
      <c r="C1658" s="83"/>
      <c r="D1658" s="82"/>
      <c r="E1658" s="81">
        <v>759</v>
      </c>
      <c r="F1658" s="81" t="s">
        <v>1710</v>
      </c>
      <c r="G1658" s="82" t="s">
        <v>3512</v>
      </c>
      <c r="H1658" s="82"/>
    </row>
    <row r="1659" spans="3:8" x14ac:dyDescent="0.25">
      <c r="C1659" s="83"/>
      <c r="D1659" s="82"/>
      <c r="E1659" s="81">
        <v>760</v>
      </c>
      <c r="F1659" s="81" t="s">
        <v>1711</v>
      </c>
      <c r="G1659" s="82" t="s">
        <v>3513</v>
      </c>
      <c r="H1659" s="82"/>
    </row>
    <row r="1660" spans="3:8" x14ac:dyDescent="0.25">
      <c r="C1660" s="83"/>
      <c r="D1660" s="82"/>
      <c r="E1660" s="81">
        <v>761</v>
      </c>
      <c r="F1660" s="81" t="s">
        <v>1712</v>
      </c>
      <c r="G1660" s="82" t="s">
        <v>3514</v>
      </c>
      <c r="H1660" s="82"/>
    </row>
    <row r="1661" spans="3:8" x14ac:dyDescent="0.25">
      <c r="C1661" s="83"/>
      <c r="D1661" s="82"/>
      <c r="E1661" s="81">
        <v>762</v>
      </c>
      <c r="F1661" s="81" t="s">
        <v>1713</v>
      </c>
      <c r="G1661" s="82" t="s">
        <v>3515</v>
      </c>
      <c r="H1661" s="82"/>
    </row>
    <row r="1662" spans="3:8" x14ac:dyDescent="0.25">
      <c r="C1662" s="83"/>
      <c r="D1662" s="82"/>
      <c r="E1662" s="81">
        <v>500</v>
      </c>
      <c r="F1662" s="81" t="s">
        <v>1714</v>
      </c>
      <c r="G1662" s="82" t="s">
        <v>3516</v>
      </c>
      <c r="H1662" s="82"/>
    </row>
    <row r="1663" spans="3:8" x14ac:dyDescent="0.25">
      <c r="C1663" s="83"/>
      <c r="D1663" s="82"/>
      <c r="E1663" s="81">
        <v>501</v>
      </c>
      <c r="F1663" s="81" t="s">
        <v>1715</v>
      </c>
      <c r="G1663" s="82" t="s">
        <v>3517</v>
      </c>
      <c r="H1663" s="82"/>
    </row>
    <row r="1664" spans="3:8" x14ac:dyDescent="0.25">
      <c r="C1664" s="83"/>
      <c r="D1664" s="82"/>
      <c r="E1664" s="81">
        <v>502</v>
      </c>
      <c r="F1664" s="81" t="s">
        <v>1716</v>
      </c>
      <c r="G1664" s="82" t="s">
        <v>3518</v>
      </c>
      <c r="H1664" s="82"/>
    </row>
    <row r="1665" spans="3:8" x14ac:dyDescent="0.25">
      <c r="C1665" s="83"/>
      <c r="D1665" s="82"/>
      <c r="E1665" s="81">
        <v>505</v>
      </c>
      <c r="F1665" s="81" t="s">
        <v>1717</v>
      </c>
      <c r="G1665" s="82" t="s">
        <v>3519</v>
      </c>
      <c r="H1665" s="82"/>
    </row>
    <row r="1666" spans="3:8" x14ac:dyDescent="0.25">
      <c r="C1666" s="83"/>
      <c r="D1666" s="82"/>
      <c r="E1666" s="81">
        <v>1</v>
      </c>
      <c r="F1666" s="81" t="s">
        <v>1718</v>
      </c>
      <c r="G1666" s="82" t="s">
        <v>3520</v>
      </c>
      <c r="H1666" s="82"/>
    </row>
    <row r="1667" spans="3:8" x14ac:dyDescent="0.25">
      <c r="C1667" s="83"/>
      <c r="D1667" s="82"/>
      <c r="E1667" s="81">
        <v>45</v>
      </c>
      <c r="F1667" s="81" t="s">
        <v>1719</v>
      </c>
      <c r="G1667" s="82" t="s">
        <v>3521</v>
      </c>
      <c r="H1667" s="82"/>
    </row>
    <row r="1668" spans="3:8" x14ac:dyDescent="0.25">
      <c r="C1668" s="83"/>
      <c r="D1668" s="82"/>
      <c r="E1668" s="81">
        <v>46</v>
      </c>
      <c r="F1668" s="81" t="s">
        <v>1720</v>
      </c>
      <c r="G1668" s="82" t="s">
        <v>3522</v>
      </c>
      <c r="H1668" s="82"/>
    </row>
    <row r="1669" spans="3:8" x14ac:dyDescent="0.25">
      <c r="C1669" s="83"/>
      <c r="D1669" s="82"/>
      <c r="E1669" s="81">
        <v>89</v>
      </c>
      <c r="F1669" s="81" t="s">
        <v>1721</v>
      </c>
      <c r="G1669" s="82" t="s">
        <v>3523</v>
      </c>
      <c r="H1669" s="82"/>
    </row>
    <row r="1670" spans="3:8" x14ac:dyDescent="0.25">
      <c r="C1670" s="83"/>
      <c r="D1670" s="82"/>
      <c r="E1670" s="81">
        <v>353</v>
      </c>
      <c r="F1670" s="81" t="s">
        <v>1722</v>
      </c>
      <c r="G1670" s="82" t="s">
        <v>3524</v>
      </c>
      <c r="H1670" s="82"/>
    </row>
    <row r="1671" spans="3:8" x14ac:dyDescent="0.25">
      <c r="C1671" s="83"/>
      <c r="D1671" s="82"/>
      <c r="E1671" s="81">
        <v>456</v>
      </c>
      <c r="F1671" s="81" t="s">
        <v>1723</v>
      </c>
      <c r="G1671" s="82" t="s">
        <v>3525</v>
      </c>
      <c r="H1671" s="82"/>
    </row>
    <row r="1672" spans="3:8" x14ac:dyDescent="0.25">
      <c r="C1672" s="83"/>
      <c r="D1672" s="82"/>
      <c r="E1672" s="81">
        <v>588</v>
      </c>
      <c r="F1672" s="81" t="s">
        <v>1724</v>
      </c>
      <c r="G1672" s="82" t="s">
        <v>3526</v>
      </c>
      <c r="H1672" s="82"/>
    </row>
    <row r="1673" spans="3:8" x14ac:dyDescent="0.25">
      <c r="C1673" s="83"/>
      <c r="D1673" s="82"/>
      <c r="E1673" s="81">
        <v>632</v>
      </c>
      <c r="F1673" s="81" t="s">
        <v>1725</v>
      </c>
      <c r="G1673" s="82" t="s">
        <v>3527</v>
      </c>
      <c r="H1673" s="82"/>
    </row>
    <row r="1674" spans="3:8" x14ac:dyDescent="0.25">
      <c r="C1674" s="83"/>
      <c r="D1674" s="82"/>
      <c r="E1674" s="81">
        <v>735</v>
      </c>
      <c r="F1674" s="81" t="s">
        <v>1726</v>
      </c>
      <c r="G1674" s="82" t="s">
        <v>3528</v>
      </c>
      <c r="H1674" s="82"/>
    </row>
    <row r="1675" spans="3:8" x14ac:dyDescent="0.25">
      <c r="C1675" s="83"/>
      <c r="D1675" s="82"/>
      <c r="E1675" s="81">
        <v>739</v>
      </c>
      <c r="F1675" s="81" t="s">
        <v>1727</v>
      </c>
      <c r="G1675" s="82" t="s">
        <v>3529</v>
      </c>
      <c r="H1675" s="82"/>
    </row>
    <row r="1676" spans="3:8" x14ac:dyDescent="0.25">
      <c r="C1676" s="83"/>
      <c r="D1676" s="82"/>
      <c r="E1676" s="81">
        <v>1</v>
      </c>
      <c r="F1676" s="81" t="s">
        <v>1728</v>
      </c>
      <c r="G1676" s="82" t="s">
        <v>3530</v>
      </c>
      <c r="H1676" s="82"/>
    </row>
    <row r="1677" spans="3:8" x14ac:dyDescent="0.25">
      <c r="C1677" s="83"/>
      <c r="D1677" s="82"/>
      <c r="E1677" s="81">
        <v>2</v>
      </c>
      <c r="F1677" s="81" t="s">
        <v>1729</v>
      </c>
      <c r="G1677" s="82" t="s">
        <v>3531</v>
      </c>
      <c r="H1677" s="82"/>
    </row>
    <row r="1678" spans="3:8" x14ac:dyDescent="0.25">
      <c r="C1678" s="83"/>
      <c r="D1678" s="82"/>
      <c r="E1678" s="81">
        <v>3</v>
      </c>
      <c r="F1678" s="81" t="s">
        <v>1730</v>
      </c>
      <c r="G1678" s="82" t="s">
        <v>3532</v>
      </c>
      <c r="H1678" s="82"/>
    </row>
    <row r="1679" spans="3:8" x14ac:dyDescent="0.25">
      <c r="C1679" s="83"/>
      <c r="D1679" s="82"/>
      <c r="E1679" s="81">
        <v>4</v>
      </c>
      <c r="F1679" s="81" t="s">
        <v>1731</v>
      </c>
      <c r="G1679" s="82" t="s">
        <v>3533</v>
      </c>
      <c r="H1679" s="82"/>
    </row>
    <row r="1680" spans="3:8" x14ac:dyDescent="0.25">
      <c r="C1680" s="83"/>
      <c r="D1680" s="82"/>
      <c r="E1680" s="81">
        <v>5</v>
      </c>
      <c r="F1680" s="81" t="s">
        <v>1732</v>
      </c>
      <c r="G1680" s="82" t="s">
        <v>3534</v>
      </c>
      <c r="H1680" s="82"/>
    </row>
    <row r="1681" spans="3:8" x14ac:dyDescent="0.25">
      <c r="C1681" s="83"/>
      <c r="D1681" s="82"/>
      <c r="E1681" s="81">
        <v>6</v>
      </c>
      <c r="F1681" s="81" t="s">
        <v>1733</v>
      </c>
      <c r="G1681" s="82" t="s">
        <v>3535</v>
      </c>
      <c r="H1681" s="82"/>
    </row>
    <row r="1682" spans="3:8" x14ac:dyDescent="0.25">
      <c r="C1682" s="83"/>
      <c r="D1682" s="82"/>
      <c r="E1682" s="81">
        <v>8</v>
      </c>
      <c r="F1682" s="81" t="s">
        <v>1734</v>
      </c>
      <c r="G1682" s="82" t="s">
        <v>3536</v>
      </c>
      <c r="H1682" s="82"/>
    </row>
    <row r="1683" spans="3:8" x14ac:dyDescent="0.25">
      <c r="C1683" s="83"/>
      <c r="D1683" s="82"/>
      <c r="E1683" s="81">
        <v>9</v>
      </c>
      <c r="F1683" s="81" t="s">
        <v>1735</v>
      </c>
      <c r="G1683" s="82" t="s">
        <v>3537</v>
      </c>
      <c r="H1683" s="82"/>
    </row>
    <row r="1684" spans="3:8" x14ac:dyDescent="0.25">
      <c r="C1684" s="83"/>
      <c r="D1684" s="82"/>
      <c r="E1684" s="81">
        <v>10</v>
      </c>
      <c r="F1684" s="81" t="s">
        <v>1736</v>
      </c>
      <c r="G1684" s="82" t="s">
        <v>3538</v>
      </c>
      <c r="H1684" s="82"/>
    </row>
    <row r="1685" spans="3:8" x14ac:dyDescent="0.25">
      <c r="C1685" s="83"/>
      <c r="D1685" s="82"/>
      <c r="E1685" s="81">
        <v>45</v>
      </c>
      <c r="F1685" s="81" t="s">
        <v>1737</v>
      </c>
      <c r="G1685" s="82" t="s">
        <v>3539</v>
      </c>
      <c r="H1685" s="82"/>
    </row>
    <row r="1686" spans="3:8" x14ac:dyDescent="0.25">
      <c r="C1686" s="83"/>
      <c r="D1686" s="82"/>
      <c r="E1686" s="81">
        <v>46</v>
      </c>
      <c r="F1686" s="81" t="s">
        <v>1738</v>
      </c>
      <c r="G1686" s="82" t="s">
        <v>3540</v>
      </c>
      <c r="H1686" s="82"/>
    </row>
    <row r="1687" spans="3:8" x14ac:dyDescent="0.25">
      <c r="C1687" s="83"/>
      <c r="D1687" s="82"/>
      <c r="E1687" s="81">
        <v>47</v>
      </c>
      <c r="F1687" s="81" t="s">
        <v>1739</v>
      </c>
      <c r="G1687" s="82" t="s">
        <v>3541</v>
      </c>
      <c r="H1687" s="82"/>
    </row>
    <row r="1688" spans="3:8" x14ac:dyDescent="0.25">
      <c r="C1688" s="83"/>
      <c r="D1688" s="82"/>
      <c r="E1688" s="81">
        <v>48</v>
      </c>
      <c r="F1688" s="81" t="s">
        <v>1740</v>
      </c>
      <c r="G1688" s="82" t="s">
        <v>3542</v>
      </c>
      <c r="H1688" s="82"/>
    </row>
    <row r="1689" spans="3:8" x14ac:dyDescent="0.25">
      <c r="C1689" s="83"/>
      <c r="D1689" s="82"/>
      <c r="E1689" s="81">
        <v>89</v>
      </c>
      <c r="F1689" s="81" t="s">
        <v>1741</v>
      </c>
      <c r="G1689" s="82" t="s">
        <v>3543</v>
      </c>
      <c r="H1689" s="82"/>
    </row>
    <row r="1690" spans="3:8" x14ac:dyDescent="0.25">
      <c r="C1690" s="83"/>
      <c r="D1690" s="82"/>
      <c r="E1690" s="81">
        <v>90</v>
      </c>
      <c r="F1690" s="81" t="s">
        <v>1742</v>
      </c>
      <c r="G1690" s="82" t="s">
        <v>3544</v>
      </c>
      <c r="H1690" s="82"/>
    </row>
    <row r="1691" spans="3:8" x14ac:dyDescent="0.25">
      <c r="C1691" s="83"/>
      <c r="D1691" s="82"/>
      <c r="E1691" s="81">
        <v>91</v>
      </c>
      <c r="F1691" s="81" t="s">
        <v>1743</v>
      </c>
      <c r="G1691" s="82" t="s">
        <v>3545</v>
      </c>
      <c r="H1691" s="82"/>
    </row>
    <row r="1692" spans="3:8" x14ac:dyDescent="0.25">
      <c r="C1692" s="83"/>
      <c r="D1692" s="82"/>
      <c r="E1692" s="81">
        <v>92</v>
      </c>
      <c r="F1692" s="81" t="s">
        <v>1744</v>
      </c>
      <c r="G1692" s="82" t="s">
        <v>3546</v>
      </c>
      <c r="H1692" s="82"/>
    </row>
    <row r="1693" spans="3:8" x14ac:dyDescent="0.25">
      <c r="C1693" s="83"/>
      <c r="D1693" s="82"/>
      <c r="E1693" s="81">
        <v>93</v>
      </c>
      <c r="F1693" s="81" t="s">
        <v>1745</v>
      </c>
      <c r="G1693" s="82" t="s">
        <v>3547</v>
      </c>
      <c r="H1693" s="82"/>
    </row>
    <row r="1694" spans="3:8" x14ac:dyDescent="0.25">
      <c r="C1694" s="83"/>
      <c r="D1694" s="82"/>
      <c r="E1694" s="81">
        <v>94</v>
      </c>
      <c r="F1694" s="81" t="s">
        <v>1746</v>
      </c>
      <c r="G1694" s="82" t="s">
        <v>3548</v>
      </c>
      <c r="H1694" s="82"/>
    </row>
    <row r="1695" spans="3:8" x14ac:dyDescent="0.25">
      <c r="C1695" s="83"/>
      <c r="D1695" s="82"/>
      <c r="E1695" s="81">
        <v>95</v>
      </c>
      <c r="F1695" s="81" t="s">
        <v>1455</v>
      </c>
      <c r="G1695" s="82" t="s">
        <v>3549</v>
      </c>
      <c r="H1695" s="82"/>
    </row>
    <row r="1696" spans="3:8" x14ac:dyDescent="0.25">
      <c r="C1696" s="83"/>
      <c r="D1696" s="82"/>
      <c r="E1696" s="81">
        <v>96</v>
      </c>
      <c r="F1696" s="81" t="s">
        <v>1747</v>
      </c>
      <c r="G1696" s="82" t="s">
        <v>3550</v>
      </c>
      <c r="H1696" s="82"/>
    </row>
    <row r="1697" spans="3:8" x14ac:dyDescent="0.25">
      <c r="C1697" s="83"/>
      <c r="D1697" s="82"/>
      <c r="E1697" s="81">
        <v>97</v>
      </c>
      <c r="F1697" s="81" t="s">
        <v>1748</v>
      </c>
      <c r="G1697" s="82" t="s">
        <v>3551</v>
      </c>
      <c r="H1697" s="82"/>
    </row>
    <row r="1698" spans="3:8" x14ac:dyDescent="0.25">
      <c r="C1698" s="83"/>
      <c r="D1698" s="82"/>
      <c r="E1698" s="81">
        <v>98</v>
      </c>
      <c r="F1698" s="81" t="s">
        <v>1749</v>
      </c>
      <c r="G1698" s="82" t="s">
        <v>3552</v>
      </c>
      <c r="H1698" s="82"/>
    </row>
    <row r="1699" spans="3:8" x14ac:dyDescent="0.25">
      <c r="C1699" s="83"/>
      <c r="D1699" s="82"/>
      <c r="E1699" s="81">
        <v>99</v>
      </c>
      <c r="F1699" s="81" t="s">
        <v>1454</v>
      </c>
      <c r="G1699" s="82" t="s">
        <v>3553</v>
      </c>
      <c r="H1699" s="82"/>
    </row>
    <row r="1700" spans="3:8" x14ac:dyDescent="0.25">
      <c r="C1700" s="83"/>
      <c r="D1700" s="82"/>
      <c r="E1700" s="81">
        <v>100</v>
      </c>
      <c r="F1700" s="81" t="s">
        <v>1750</v>
      </c>
      <c r="G1700" s="82" t="s">
        <v>3554</v>
      </c>
      <c r="H1700" s="82"/>
    </row>
    <row r="1701" spans="3:8" x14ac:dyDescent="0.25">
      <c r="C1701" s="83"/>
      <c r="D1701" s="82"/>
      <c r="E1701" s="81">
        <v>101</v>
      </c>
      <c r="F1701" s="81" t="s">
        <v>1751</v>
      </c>
      <c r="G1701" s="82" t="s">
        <v>3555</v>
      </c>
      <c r="H1701" s="82"/>
    </row>
    <row r="1702" spans="3:8" x14ac:dyDescent="0.25">
      <c r="C1702" s="83"/>
      <c r="D1702" s="82"/>
      <c r="E1702" s="81">
        <v>102</v>
      </c>
      <c r="F1702" s="81" t="s">
        <v>1752</v>
      </c>
      <c r="G1702" s="82" t="s">
        <v>3556</v>
      </c>
      <c r="H1702" s="82"/>
    </row>
    <row r="1703" spans="3:8" x14ac:dyDescent="0.25">
      <c r="C1703" s="83"/>
      <c r="D1703" s="82"/>
      <c r="E1703" s="81">
        <v>133</v>
      </c>
      <c r="F1703" s="81" t="s">
        <v>1753</v>
      </c>
      <c r="G1703" s="82" t="s">
        <v>3557</v>
      </c>
      <c r="H1703" s="82"/>
    </row>
    <row r="1704" spans="3:8" x14ac:dyDescent="0.25">
      <c r="C1704" s="83"/>
      <c r="D1704" s="82"/>
      <c r="E1704" s="81">
        <v>134</v>
      </c>
      <c r="F1704" s="81" t="s">
        <v>1754</v>
      </c>
      <c r="G1704" s="82" t="s">
        <v>3558</v>
      </c>
      <c r="H1704" s="82"/>
    </row>
    <row r="1705" spans="3:8" x14ac:dyDescent="0.25">
      <c r="C1705" s="83"/>
      <c r="D1705" s="82"/>
      <c r="E1705" s="81">
        <v>135</v>
      </c>
      <c r="F1705" s="81" t="s">
        <v>1755</v>
      </c>
      <c r="G1705" s="82" t="s">
        <v>3559</v>
      </c>
      <c r="H1705" s="82"/>
    </row>
    <row r="1706" spans="3:8" x14ac:dyDescent="0.25">
      <c r="C1706" s="83"/>
      <c r="D1706" s="82"/>
      <c r="E1706" s="81">
        <v>136</v>
      </c>
      <c r="F1706" s="81" t="s">
        <v>1756</v>
      </c>
      <c r="G1706" s="82" t="s">
        <v>3560</v>
      </c>
      <c r="H1706" s="82"/>
    </row>
    <row r="1707" spans="3:8" x14ac:dyDescent="0.25">
      <c r="C1707" s="83"/>
      <c r="D1707" s="82"/>
      <c r="E1707" s="81">
        <v>177</v>
      </c>
      <c r="F1707" s="81" t="s">
        <v>1757</v>
      </c>
      <c r="G1707" s="82" t="s">
        <v>3561</v>
      </c>
      <c r="H1707" s="82"/>
    </row>
    <row r="1708" spans="3:8" x14ac:dyDescent="0.25">
      <c r="C1708" s="83"/>
      <c r="D1708" s="82"/>
      <c r="E1708" s="81">
        <v>178</v>
      </c>
      <c r="F1708" s="81" t="s">
        <v>1758</v>
      </c>
      <c r="G1708" s="82" t="s">
        <v>3562</v>
      </c>
      <c r="H1708" s="82"/>
    </row>
    <row r="1709" spans="3:8" x14ac:dyDescent="0.25">
      <c r="C1709" s="83"/>
      <c r="D1709" s="82"/>
      <c r="E1709" s="81">
        <v>179</v>
      </c>
      <c r="F1709" s="81" t="s">
        <v>1759</v>
      </c>
      <c r="G1709" s="82" t="s">
        <v>3563</v>
      </c>
      <c r="H1709" s="82"/>
    </row>
    <row r="1710" spans="3:8" x14ac:dyDescent="0.25">
      <c r="C1710" s="83"/>
      <c r="D1710" s="82"/>
      <c r="E1710" s="81">
        <v>180</v>
      </c>
      <c r="F1710" s="81" t="s">
        <v>1760</v>
      </c>
      <c r="G1710" s="82" t="s">
        <v>3564</v>
      </c>
      <c r="H1710" s="82"/>
    </row>
    <row r="1711" spans="3:8" x14ac:dyDescent="0.25">
      <c r="C1711" s="83"/>
      <c r="D1711" s="82"/>
      <c r="E1711" s="81">
        <v>181</v>
      </c>
      <c r="F1711" s="81" t="s">
        <v>1761</v>
      </c>
      <c r="G1711" s="82" t="s">
        <v>3565</v>
      </c>
      <c r="H1711" s="82"/>
    </row>
    <row r="1712" spans="3:8" x14ac:dyDescent="0.25">
      <c r="C1712" s="83"/>
      <c r="D1712" s="82"/>
      <c r="E1712" s="81">
        <v>182</v>
      </c>
      <c r="F1712" s="81" t="s">
        <v>1762</v>
      </c>
      <c r="G1712" s="82" t="s">
        <v>3566</v>
      </c>
      <c r="H1712" s="82"/>
    </row>
    <row r="1713" spans="3:8" x14ac:dyDescent="0.25">
      <c r="C1713" s="83"/>
      <c r="D1713" s="82"/>
      <c r="E1713" s="81">
        <v>183</v>
      </c>
      <c r="F1713" s="81" t="s">
        <v>1333</v>
      </c>
      <c r="G1713" s="82" t="s">
        <v>3567</v>
      </c>
      <c r="H1713" s="82"/>
    </row>
    <row r="1714" spans="3:8" x14ac:dyDescent="0.25">
      <c r="C1714" s="83"/>
      <c r="D1714" s="82"/>
      <c r="E1714" s="81">
        <v>184</v>
      </c>
      <c r="F1714" s="81" t="s">
        <v>1763</v>
      </c>
      <c r="G1714" s="82" t="s">
        <v>3568</v>
      </c>
      <c r="H1714" s="82"/>
    </row>
    <row r="1715" spans="3:8" x14ac:dyDescent="0.25">
      <c r="C1715" s="83"/>
      <c r="D1715" s="82"/>
      <c r="E1715" s="81">
        <v>185</v>
      </c>
      <c r="F1715" s="81" t="s">
        <v>1764</v>
      </c>
      <c r="G1715" s="82" t="s">
        <v>3569</v>
      </c>
      <c r="H1715" s="82"/>
    </row>
    <row r="1716" spans="3:8" x14ac:dyDescent="0.25">
      <c r="C1716" s="83"/>
      <c r="D1716" s="82"/>
      <c r="E1716" s="81">
        <v>186</v>
      </c>
      <c r="F1716" s="81" t="s">
        <v>1136</v>
      </c>
      <c r="G1716" s="82" t="s">
        <v>3570</v>
      </c>
      <c r="H1716" s="82"/>
    </row>
    <row r="1717" spans="3:8" x14ac:dyDescent="0.25">
      <c r="C1717" s="83"/>
      <c r="D1717" s="82"/>
      <c r="E1717" s="81">
        <v>221</v>
      </c>
      <c r="F1717" s="81" t="s">
        <v>1765</v>
      </c>
      <c r="G1717" s="82" t="s">
        <v>3571</v>
      </c>
      <c r="H1717" s="82"/>
    </row>
    <row r="1718" spans="3:8" x14ac:dyDescent="0.25">
      <c r="C1718" s="83"/>
      <c r="D1718" s="82"/>
      <c r="E1718" s="81">
        <v>222</v>
      </c>
      <c r="F1718" s="81" t="s">
        <v>1477</v>
      </c>
      <c r="G1718" s="82" t="s">
        <v>3572</v>
      </c>
      <c r="H1718" s="82"/>
    </row>
    <row r="1719" spans="3:8" x14ac:dyDescent="0.25">
      <c r="C1719" s="83"/>
      <c r="D1719" s="82"/>
      <c r="E1719" s="81">
        <v>223</v>
      </c>
      <c r="F1719" s="81" t="s">
        <v>1766</v>
      </c>
      <c r="G1719" s="82" t="s">
        <v>3573</v>
      </c>
      <c r="H1719" s="82"/>
    </row>
    <row r="1720" spans="3:8" x14ac:dyDescent="0.25">
      <c r="C1720" s="83"/>
      <c r="D1720" s="82"/>
      <c r="E1720" s="81">
        <v>224</v>
      </c>
      <c r="F1720" s="81" t="s">
        <v>1767</v>
      </c>
      <c r="G1720" s="82" t="s">
        <v>3574</v>
      </c>
      <c r="H1720" s="82"/>
    </row>
    <row r="1721" spans="3:8" x14ac:dyDescent="0.25">
      <c r="C1721" s="83"/>
      <c r="D1721" s="82"/>
      <c r="E1721" s="81">
        <v>225</v>
      </c>
      <c r="F1721" s="81" t="s">
        <v>991</v>
      </c>
      <c r="G1721" s="82" t="s">
        <v>3575</v>
      </c>
      <c r="H1721" s="82"/>
    </row>
    <row r="1722" spans="3:8" x14ac:dyDescent="0.25">
      <c r="C1722" s="83"/>
      <c r="D1722" s="82"/>
      <c r="E1722" s="81">
        <v>226</v>
      </c>
      <c r="F1722" s="81" t="s">
        <v>1768</v>
      </c>
      <c r="G1722" s="82" t="s">
        <v>3576</v>
      </c>
      <c r="H1722" s="82"/>
    </row>
    <row r="1723" spans="3:8" x14ac:dyDescent="0.25">
      <c r="C1723" s="83"/>
      <c r="D1723" s="82"/>
      <c r="E1723" s="81">
        <v>227</v>
      </c>
      <c r="F1723" s="81" t="s">
        <v>1769</v>
      </c>
      <c r="G1723" s="82" t="s">
        <v>3577</v>
      </c>
      <c r="H1723" s="82"/>
    </row>
    <row r="1724" spans="3:8" x14ac:dyDescent="0.25">
      <c r="C1724" s="83"/>
      <c r="D1724" s="82"/>
      <c r="E1724" s="81">
        <v>228</v>
      </c>
      <c r="F1724" s="81" t="s">
        <v>1770</v>
      </c>
      <c r="G1724" s="82" t="s">
        <v>3578</v>
      </c>
      <c r="H1724" s="82"/>
    </row>
    <row r="1725" spans="3:8" x14ac:dyDescent="0.25">
      <c r="C1725" s="83"/>
      <c r="D1725" s="82"/>
      <c r="E1725" s="81">
        <v>229</v>
      </c>
      <c r="F1725" s="81" t="s">
        <v>1771</v>
      </c>
      <c r="G1725" s="82" t="s">
        <v>3579</v>
      </c>
      <c r="H1725" s="82"/>
    </row>
    <row r="1726" spans="3:8" x14ac:dyDescent="0.25">
      <c r="C1726" s="83"/>
      <c r="D1726" s="82"/>
      <c r="E1726" s="81">
        <v>265</v>
      </c>
      <c r="F1726" s="81" t="s">
        <v>1772</v>
      </c>
      <c r="G1726" s="82" t="s">
        <v>3580</v>
      </c>
      <c r="H1726" s="82"/>
    </row>
    <row r="1727" spans="3:8" x14ac:dyDescent="0.25">
      <c r="C1727" s="83"/>
      <c r="D1727" s="82"/>
      <c r="E1727" s="81">
        <v>266</v>
      </c>
      <c r="F1727" s="81" t="s">
        <v>966</v>
      </c>
      <c r="G1727" s="82" t="s">
        <v>3581</v>
      </c>
      <c r="H1727" s="82"/>
    </row>
    <row r="1728" spans="3:8" x14ac:dyDescent="0.25">
      <c r="C1728" s="83"/>
      <c r="D1728" s="82"/>
      <c r="E1728" s="81">
        <v>267</v>
      </c>
      <c r="F1728" s="81" t="s">
        <v>1773</v>
      </c>
      <c r="G1728" s="82" t="s">
        <v>3582</v>
      </c>
      <c r="H1728" s="82"/>
    </row>
    <row r="1729" spans="3:8" x14ac:dyDescent="0.25">
      <c r="C1729" s="83"/>
      <c r="D1729" s="82"/>
      <c r="E1729" s="81">
        <v>268</v>
      </c>
      <c r="F1729" s="81" t="s">
        <v>1774</v>
      </c>
      <c r="G1729" s="82" t="s">
        <v>3583</v>
      </c>
      <c r="H1729" s="82"/>
    </row>
    <row r="1730" spans="3:8" x14ac:dyDescent="0.25">
      <c r="C1730" s="83"/>
      <c r="D1730" s="82"/>
      <c r="E1730" s="81">
        <v>269</v>
      </c>
      <c r="F1730" s="81" t="s">
        <v>1775</v>
      </c>
      <c r="G1730" s="82" t="s">
        <v>3584</v>
      </c>
      <c r="H1730" s="82"/>
    </row>
    <row r="1731" spans="3:8" x14ac:dyDescent="0.25">
      <c r="C1731" s="83"/>
      <c r="D1731" s="82"/>
      <c r="E1731" s="81">
        <v>353</v>
      </c>
      <c r="F1731" s="81" t="s">
        <v>1487</v>
      </c>
      <c r="G1731" s="82" t="s">
        <v>3585</v>
      </c>
      <c r="H1731" s="82"/>
    </row>
    <row r="1732" spans="3:8" x14ac:dyDescent="0.25">
      <c r="C1732" s="83"/>
      <c r="D1732" s="82"/>
      <c r="E1732" s="81">
        <v>397</v>
      </c>
      <c r="F1732" s="81" t="s">
        <v>1776</v>
      </c>
      <c r="G1732" s="82" t="s">
        <v>3586</v>
      </c>
      <c r="H1732" s="82"/>
    </row>
    <row r="1733" spans="3:8" x14ac:dyDescent="0.25">
      <c r="C1733" s="83"/>
      <c r="D1733" s="82"/>
      <c r="E1733" s="81">
        <v>445</v>
      </c>
      <c r="F1733" s="81" t="s">
        <v>1777</v>
      </c>
      <c r="G1733" s="82" t="s">
        <v>3587</v>
      </c>
      <c r="H1733" s="82"/>
    </row>
    <row r="1734" spans="3:8" x14ac:dyDescent="0.25">
      <c r="C1734" s="83"/>
      <c r="D1734" s="82"/>
      <c r="E1734" s="81">
        <v>456</v>
      </c>
      <c r="F1734" s="81" t="s">
        <v>1778</v>
      </c>
      <c r="G1734" s="82" t="s">
        <v>3588</v>
      </c>
      <c r="H1734" s="82"/>
    </row>
    <row r="1735" spans="3:8" x14ac:dyDescent="0.25">
      <c r="C1735" s="83"/>
      <c r="D1735" s="82"/>
      <c r="E1735" s="81">
        <v>457</v>
      </c>
      <c r="F1735" s="81" t="s">
        <v>1779</v>
      </c>
      <c r="G1735" s="82" t="s">
        <v>3589</v>
      </c>
      <c r="H1735" s="82"/>
    </row>
    <row r="1736" spans="3:8" x14ac:dyDescent="0.25">
      <c r="C1736" s="83"/>
      <c r="D1736" s="82"/>
      <c r="E1736" s="81">
        <v>500</v>
      </c>
      <c r="F1736" s="81" t="s">
        <v>1497</v>
      </c>
      <c r="G1736" s="82" t="s">
        <v>3590</v>
      </c>
      <c r="H1736" s="82"/>
    </row>
    <row r="1737" spans="3:8" x14ac:dyDescent="0.25">
      <c r="C1737" s="83"/>
      <c r="D1737" s="82"/>
      <c r="E1737" s="81">
        <v>501</v>
      </c>
      <c r="F1737" s="81" t="s">
        <v>1780</v>
      </c>
      <c r="G1737" s="82" t="s">
        <v>3591</v>
      </c>
      <c r="H1737" s="82"/>
    </row>
    <row r="1738" spans="3:8" x14ac:dyDescent="0.25">
      <c r="C1738" s="83"/>
      <c r="D1738" s="82"/>
      <c r="E1738" s="81">
        <v>502</v>
      </c>
      <c r="F1738" s="81" t="s">
        <v>1781</v>
      </c>
      <c r="G1738" s="82" t="s">
        <v>3592</v>
      </c>
      <c r="H1738" s="82"/>
    </row>
    <row r="1739" spans="3:8" x14ac:dyDescent="0.25">
      <c r="C1739" s="83"/>
      <c r="D1739" s="82"/>
      <c r="E1739" s="81">
        <v>503</v>
      </c>
      <c r="F1739" s="81" t="s">
        <v>1782</v>
      </c>
      <c r="G1739" s="82" t="s">
        <v>3593</v>
      </c>
      <c r="H1739" s="82"/>
    </row>
    <row r="1740" spans="3:8" x14ac:dyDescent="0.25">
      <c r="C1740" s="83"/>
      <c r="D1740" s="82"/>
      <c r="E1740" s="81">
        <v>504</v>
      </c>
      <c r="F1740" s="81" t="s">
        <v>1783</v>
      </c>
      <c r="G1740" s="82" t="s">
        <v>3594</v>
      </c>
      <c r="H1740" s="82"/>
    </row>
    <row r="1741" spans="3:8" x14ac:dyDescent="0.25">
      <c r="C1741" s="83"/>
      <c r="D1741" s="82"/>
      <c r="E1741" s="81">
        <v>505</v>
      </c>
      <c r="F1741" s="81" t="s">
        <v>1784</v>
      </c>
      <c r="G1741" s="82" t="s">
        <v>3595</v>
      </c>
      <c r="H1741" s="82"/>
    </row>
    <row r="1742" spans="3:8" x14ac:dyDescent="0.25">
      <c r="C1742" s="83"/>
      <c r="D1742" s="82"/>
      <c r="E1742" s="81">
        <v>506</v>
      </c>
      <c r="F1742" s="81" t="s">
        <v>1785</v>
      </c>
      <c r="G1742" s="82" t="s">
        <v>3596</v>
      </c>
      <c r="H1742" s="82"/>
    </row>
    <row r="1743" spans="3:8" x14ac:dyDescent="0.25">
      <c r="C1743" s="83"/>
      <c r="D1743" s="82"/>
      <c r="E1743" s="81">
        <v>507</v>
      </c>
      <c r="F1743" s="81" t="s">
        <v>1786</v>
      </c>
      <c r="G1743" s="82" t="s">
        <v>3597</v>
      </c>
      <c r="H1743" s="82"/>
    </row>
    <row r="1744" spans="3:8" x14ac:dyDescent="0.25">
      <c r="C1744" s="83"/>
      <c r="D1744" s="82"/>
      <c r="E1744" s="81">
        <v>508</v>
      </c>
      <c r="F1744" s="81" t="s">
        <v>1787</v>
      </c>
      <c r="G1744" s="82" t="s">
        <v>3598</v>
      </c>
      <c r="H1744" s="82"/>
    </row>
    <row r="1745" spans="3:8" x14ac:dyDescent="0.25">
      <c r="C1745" s="83"/>
      <c r="D1745" s="82"/>
      <c r="E1745" s="81">
        <v>509</v>
      </c>
      <c r="F1745" s="81" t="s">
        <v>1788</v>
      </c>
      <c r="G1745" s="82" t="s">
        <v>3599</v>
      </c>
      <c r="H1745" s="82"/>
    </row>
    <row r="1746" spans="3:8" x14ac:dyDescent="0.25">
      <c r="C1746" s="83"/>
      <c r="D1746" s="82"/>
      <c r="E1746" s="81">
        <v>632</v>
      </c>
      <c r="F1746" s="81" t="s">
        <v>1789</v>
      </c>
      <c r="G1746" s="82" t="s">
        <v>3600</v>
      </c>
      <c r="H1746" s="82"/>
    </row>
    <row r="1747" spans="3:8" x14ac:dyDescent="0.25">
      <c r="C1747" s="83"/>
      <c r="D1747" s="82"/>
      <c r="E1747" s="81">
        <v>633</v>
      </c>
      <c r="F1747" s="81" t="s">
        <v>1790</v>
      </c>
      <c r="G1747" s="82" t="s">
        <v>3601</v>
      </c>
      <c r="H1747" s="82"/>
    </row>
    <row r="1748" spans="3:8" x14ac:dyDescent="0.25">
      <c r="C1748" s="83"/>
      <c r="D1748" s="82"/>
      <c r="E1748" s="81">
        <v>634</v>
      </c>
      <c r="F1748" s="81" t="s">
        <v>1791</v>
      </c>
      <c r="G1748" s="82" t="s">
        <v>3602</v>
      </c>
      <c r="H1748" s="82"/>
    </row>
    <row r="1749" spans="3:8" x14ac:dyDescent="0.25">
      <c r="C1749" s="83"/>
      <c r="D1749" s="82"/>
      <c r="E1749" s="81">
        <v>635</v>
      </c>
      <c r="F1749" s="81" t="s">
        <v>1792</v>
      </c>
      <c r="G1749" s="82" t="s">
        <v>3603</v>
      </c>
      <c r="H1749" s="82"/>
    </row>
    <row r="1750" spans="3:8" x14ac:dyDescent="0.25">
      <c r="C1750" s="83"/>
      <c r="D1750" s="82"/>
      <c r="E1750" s="81">
        <v>636</v>
      </c>
      <c r="F1750" s="81" t="s">
        <v>1793</v>
      </c>
      <c r="G1750" s="82" t="s">
        <v>3604</v>
      </c>
      <c r="H1750" s="82"/>
    </row>
    <row r="1751" spans="3:8" x14ac:dyDescent="0.25">
      <c r="C1751" s="83"/>
      <c r="D1751" s="82"/>
      <c r="E1751" s="81">
        <v>637</v>
      </c>
      <c r="F1751" s="81" t="s">
        <v>1794</v>
      </c>
      <c r="G1751" s="82" t="s">
        <v>3605</v>
      </c>
      <c r="H1751" s="82"/>
    </row>
    <row r="1752" spans="3:8" x14ac:dyDescent="0.25">
      <c r="C1752" s="83"/>
      <c r="D1752" s="82"/>
      <c r="E1752" s="81">
        <v>638</v>
      </c>
      <c r="F1752" s="81" t="s">
        <v>1795</v>
      </c>
      <c r="G1752" s="82" t="s">
        <v>3606</v>
      </c>
      <c r="H1752" s="82"/>
    </row>
    <row r="1753" spans="3:8" x14ac:dyDescent="0.25">
      <c r="C1753" s="83"/>
      <c r="D1753" s="82"/>
      <c r="E1753" s="81">
        <v>639</v>
      </c>
      <c r="F1753" s="81" t="s">
        <v>1796</v>
      </c>
      <c r="G1753" s="82" t="s">
        <v>3607</v>
      </c>
      <c r="H1753" s="82"/>
    </row>
    <row r="1754" spans="3:8" x14ac:dyDescent="0.25">
      <c r="C1754" s="83"/>
      <c r="D1754" s="82"/>
      <c r="E1754" s="81">
        <v>640</v>
      </c>
      <c r="F1754" s="81" t="s">
        <v>1797</v>
      </c>
      <c r="G1754" s="82" t="s">
        <v>3608</v>
      </c>
      <c r="H1754" s="82"/>
    </row>
    <row r="1755" spans="3:8" x14ac:dyDescent="0.25">
      <c r="C1755" s="83"/>
      <c r="D1755" s="82"/>
      <c r="E1755" s="81">
        <v>641</v>
      </c>
      <c r="F1755" s="81" t="s">
        <v>1798</v>
      </c>
      <c r="G1755" s="82" t="s">
        <v>3609</v>
      </c>
      <c r="H1755" s="82"/>
    </row>
    <row r="1756" spans="3:8" x14ac:dyDescent="0.25">
      <c r="C1756" s="83"/>
      <c r="D1756" s="82"/>
      <c r="E1756" s="81">
        <v>643</v>
      </c>
      <c r="F1756" s="81" t="s">
        <v>1799</v>
      </c>
      <c r="G1756" s="82" t="s">
        <v>3610</v>
      </c>
      <c r="H1756" s="82"/>
    </row>
    <row r="1757" spans="3:8" x14ac:dyDescent="0.25">
      <c r="C1757" s="83"/>
      <c r="D1757" s="82"/>
      <c r="E1757" s="81">
        <v>691</v>
      </c>
      <c r="F1757" s="81" t="s">
        <v>1800</v>
      </c>
      <c r="G1757" s="82" t="s">
        <v>3611</v>
      </c>
      <c r="H1757" s="82"/>
    </row>
    <row r="1758" spans="3:8" x14ac:dyDescent="0.25">
      <c r="C1758" s="83"/>
      <c r="D1758" s="82"/>
      <c r="E1758" s="81">
        <v>692</v>
      </c>
      <c r="F1758" s="81" t="s">
        <v>1801</v>
      </c>
      <c r="G1758" s="82" t="s">
        <v>3612</v>
      </c>
      <c r="H1758" s="82"/>
    </row>
    <row r="1759" spans="3:8" x14ac:dyDescent="0.25">
      <c r="C1759" s="83"/>
      <c r="D1759" s="82"/>
      <c r="E1759" s="81">
        <v>693</v>
      </c>
      <c r="F1759" s="81" t="s">
        <v>1802</v>
      </c>
      <c r="G1759" s="82" t="s">
        <v>3613</v>
      </c>
      <c r="H1759" s="82"/>
    </row>
    <row r="1760" spans="3:8" x14ac:dyDescent="0.25">
      <c r="C1760" s="83"/>
      <c r="D1760" s="82"/>
      <c r="E1760" s="81">
        <v>694</v>
      </c>
      <c r="F1760" s="81" t="s">
        <v>1803</v>
      </c>
      <c r="G1760" s="82" t="s">
        <v>3614</v>
      </c>
      <c r="H1760" s="82"/>
    </row>
    <row r="1761" spans="3:8" x14ac:dyDescent="0.25">
      <c r="C1761" s="83"/>
      <c r="D1761" s="82"/>
      <c r="E1761" s="81">
        <v>735</v>
      </c>
      <c r="F1761" s="81" t="s">
        <v>1804</v>
      </c>
      <c r="G1761" s="82" t="s">
        <v>3615</v>
      </c>
      <c r="H1761" s="82"/>
    </row>
    <row r="1762" spans="3:8" x14ac:dyDescent="0.25">
      <c r="C1762" s="83"/>
      <c r="D1762" s="82"/>
      <c r="E1762" s="81">
        <v>736</v>
      </c>
      <c r="F1762" s="81" t="s">
        <v>1805</v>
      </c>
      <c r="G1762" s="82" t="s">
        <v>3616</v>
      </c>
      <c r="H1762" s="82"/>
    </row>
    <row r="1763" spans="3:8" x14ac:dyDescent="0.25">
      <c r="C1763" s="83"/>
      <c r="D1763" s="82"/>
      <c r="E1763" s="81">
        <v>737</v>
      </c>
      <c r="F1763" s="81" t="s">
        <v>1806</v>
      </c>
      <c r="G1763" s="82" t="s">
        <v>3617</v>
      </c>
      <c r="H1763" s="82"/>
    </row>
    <row r="1764" spans="3:8" x14ac:dyDescent="0.25">
      <c r="C1764" s="83"/>
      <c r="D1764" s="82"/>
      <c r="E1764" s="81">
        <v>738</v>
      </c>
      <c r="F1764" s="81" t="s">
        <v>1006</v>
      </c>
      <c r="G1764" s="82" t="s">
        <v>3618</v>
      </c>
      <c r="H1764" s="82"/>
    </row>
    <row r="1765" spans="3:8" x14ac:dyDescent="0.25">
      <c r="C1765" s="83"/>
      <c r="D1765" s="82"/>
      <c r="E1765" s="81">
        <v>779</v>
      </c>
      <c r="F1765" s="81" t="s">
        <v>1532</v>
      </c>
      <c r="G1765" s="82" t="s">
        <v>3619</v>
      </c>
      <c r="H1765" s="82"/>
    </row>
    <row r="1766" spans="3:8" x14ac:dyDescent="0.25">
      <c r="C1766" s="83"/>
      <c r="D1766" s="82"/>
      <c r="E1766" s="81">
        <v>780</v>
      </c>
      <c r="F1766" s="81" t="s">
        <v>913</v>
      </c>
      <c r="G1766" s="82" t="s">
        <v>3620</v>
      </c>
      <c r="H1766" s="82"/>
    </row>
    <row r="1767" spans="3:8" x14ac:dyDescent="0.25">
      <c r="C1767" s="83"/>
      <c r="D1767" s="82"/>
      <c r="E1767" s="81">
        <v>781</v>
      </c>
      <c r="F1767" s="81" t="s">
        <v>1807</v>
      </c>
      <c r="G1767" s="82" t="s">
        <v>3621</v>
      </c>
      <c r="H1767" s="82"/>
    </row>
    <row r="1768" spans="3:8" x14ac:dyDescent="0.25">
      <c r="C1768" s="83"/>
      <c r="D1768" s="82"/>
      <c r="E1768" s="81">
        <v>823</v>
      </c>
      <c r="F1768" s="81" t="s">
        <v>1808</v>
      </c>
      <c r="G1768" s="82" t="s">
        <v>3622</v>
      </c>
      <c r="H1768" s="82"/>
    </row>
    <row r="1769" spans="3:8" x14ac:dyDescent="0.25">
      <c r="C1769" s="83"/>
      <c r="D1769" s="82"/>
      <c r="E1769" s="81">
        <v>2</v>
      </c>
      <c r="F1769" s="81" t="s">
        <v>1809</v>
      </c>
      <c r="G1769" s="82" t="s">
        <v>3623</v>
      </c>
      <c r="H1769" s="82"/>
    </row>
    <row r="1770" spans="3:8" x14ac:dyDescent="0.25">
      <c r="C1770" s="83"/>
      <c r="D1770" s="82"/>
      <c r="E1770" s="81">
        <v>3</v>
      </c>
      <c r="F1770" s="81" t="s">
        <v>1810</v>
      </c>
      <c r="G1770" s="82" t="s">
        <v>3624</v>
      </c>
      <c r="H1770" s="82"/>
    </row>
    <row r="1771" spans="3:8" x14ac:dyDescent="0.25">
      <c r="C1771" s="83"/>
      <c r="D1771" s="82"/>
      <c r="E1771" s="81">
        <v>4</v>
      </c>
      <c r="F1771" s="81" t="s">
        <v>1811</v>
      </c>
      <c r="G1771" s="82" t="s">
        <v>3625</v>
      </c>
      <c r="H1771" s="82"/>
    </row>
    <row r="1772" spans="3:8" x14ac:dyDescent="0.25">
      <c r="C1772" s="83"/>
      <c r="D1772" s="82"/>
      <c r="E1772" s="81">
        <v>90</v>
      </c>
      <c r="F1772" s="81" t="s">
        <v>1812</v>
      </c>
      <c r="G1772" s="82" t="s">
        <v>3626</v>
      </c>
      <c r="H1772" s="82"/>
    </row>
    <row r="1773" spans="3:8" x14ac:dyDescent="0.25">
      <c r="C1773" s="83"/>
      <c r="D1773" s="82"/>
      <c r="E1773" s="81">
        <v>91</v>
      </c>
      <c r="F1773" s="81" t="s">
        <v>1813</v>
      </c>
      <c r="G1773" s="82" t="s">
        <v>3627</v>
      </c>
      <c r="H1773" s="82"/>
    </row>
    <row r="1774" spans="3:8" x14ac:dyDescent="0.25">
      <c r="C1774" s="83"/>
      <c r="D1774" s="82"/>
      <c r="E1774" s="81">
        <v>177</v>
      </c>
      <c r="F1774" s="81" t="s">
        <v>1814</v>
      </c>
      <c r="G1774" s="82" t="s">
        <v>3628</v>
      </c>
      <c r="H1774" s="82"/>
    </row>
    <row r="1775" spans="3:8" x14ac:dyDescent="0.25">
      <c r="C1775" s="83"/>
      <c r="D1775" s="82"/>
      <c r="E1775" s="81">
        <v>500</v>
      </c>
      <c r="F1775" s="81" t="s">
        <v>1815</v>
      </c>
      <c r="G1775" s="82" t="s">
        <v>3629</v>
      </c>
      <c r="H1775" s="82"/>
    </row>
    <row r="1776" spans="3:8" x14ac:dyDescent="0.25">
      <c r="C1776" s="83"/>
      <c r="D1776" s="82"/>
      <c r="E1776" s="81">
        <v>501</v>
      </c>
      <c r="F1776" s="81" t="s">
        <v>1816</v>
      </c>
      <c r="G1776" s="82" t="s">
        <v>3630</v>
      </c>
      <c r="H1776" s="82"/>
    </row>
    <row r="1777" spans="3:8" x14ac:dyDescent="0.25">
      <c r="C1777" s="83"/>
      <c r="D1777" s="82"/>
      <c r="E1777" s="81">
        <v>691</v>
      </c>
      <c r="F1777" s="81" t="s">
        <v>1817</v>
      </c>
      <c r="G1777" s="82" t="s">
        <v>3631</v>
      </c>
      <c r="H1777" s="82"/>
    </row>
    <row r="1778" spans="3:8" x14ac:dyDescent="0.25">
      <c r="C1778" s="83"/>
      <c r="D1778" s="82"/>
      <c r="E1778" s="81">
        <v>740</v>
      </c>
      <c r="F1778" s="81" t="s">
        <v>1818</v>
      </c>
      <c r="G1778" s="82" t="s">
        <v>3632</v>
      </c>
      <c r="H1778" s="82"/>
    </row>
    <row r="1779" spans="3:8" x14ac:dyDescent="0.25">
      <c r="C1779" s="83"/>
      <c r="D1779" s="82"/>
      <c r="E1779" s="81">
        <v>1</v>
      </c>
      <c r="F1779" s="81" t="s">
        <v>1819</v>
      </c>
      <c r="G1779" s="82" t="s">
        <v>3633</v>
      </c>
      <c r="H1779" s="82"/>
    </row>
    <row r="1780" spans="3:8" x14ac:dyDescent="0.25">
      <c r="C1780" s="83"/>
      <c r="D1780" s="82"/>
      <c r="E1780" s="81">
        <v>177</v>
      </c>
      <c r="F1780" s="81" t="s">
        <v>1820</v>
      </c>
      <c r="G1780" s="82" t="s">
        <v>3634</v>
      </c>
      <c r="H1780" s="82"/>
    </row>
    <row r="1781" spans="3:8" x14ac:dyDescent="0.25">
      <c r="C1781" s="83"/>
      <c r="D1781" s="82"/>
      <c r="E1781" s="81">
        <v>180</v>
      </c>
      <c r="F1781" s="81" t="s">
        <v>1821</v>
      </c>
      <c r="G1781" s="82" t="s">
        <v>3635</v>
      </c>
      <c r="H1781" s="82"/>
    </row>
    <row r="1782" spans="3:8" x14ac:dyDescent="0.25">
      <c r="C1782" s="83"/>
      <c r="D1782" s="82"/>
      <c r="E1782" s="81">
        <v>200</v>
      </c>
      <c r="F1782" s="81" t="s">
        <v>1822</v>
      </c>
      <c r="G1782" s="82" t="s">
        <v>3636</v>
      </c>
      <c r="H1782" s="82"/>
    </row>
    <row r="1783" spans="3:8" x14ac:dyDescent="0.25">
      <c r="C1783" s="83"/>
      <c r="D1783" s="82"/>
      <c r="E1783" s="81">
        <v>250</v>
      </c>
      <c r="F1783" s="81" t="s">
        <v>1823</v>
      </c>
      <c r="G1783" s="82" t="s">
        <v>3637</v>
      </c>
      <c r="H1783" s="82"/>
    </row>
    <row r="1784" spans="3:8" x14ac:dyDescent="0.25">
      <c r="C1784" s="83"/>
      <c r="D1784" s="82"/>
      <c r="E1784" s="81">
        <v>300</v>
      </c>
      <c r="F1784" s="81" t="s">
        <v>1824</v>
      </c>
      <c r="G1784" s="82" t="s">
        <v>3638</v>
      </c>
      <c r="H1784" s="82"/>
    </row>
    <row r="1785" spans="3:8" x14ac:dyDescent="0.25">
      <c r="C1785" s="83"/>
      <c r="D1785" s="82"/>
      <c r="E1785" s="81">
        <v>1</v>
      </c>
      <c r="F1785" s="81" t="s">
        <v>1367</v>
      </c>
      <c r="G1785" s="82" t="s">
        <v>3639</v>
      </c>
      <c r="H1785" s="82"/>
    </row>
    <row r="1786" spans="3:8" x14ac:dyDescent="0.25">
      <c r="C1786" s="83"/>
      <c r="D1786" s="82"/>
      <c r="E1786" s="81">
        <v>2</v>
      </c>
      <c r="F1786" s="81" t="s">
        <v>1825</v>
      </c>
      <c r="G1786" s="82" t="s">
        <v>3640</v>
      </c>
      <c r="H1786" s="82"/>
    </row>
    <row r="1787" spans="3:8" x14ac:dyDescent="0.25">
      <c r="C1787" s="83"/>
      <c r="D1787" s="82"/>
      <c r="E1787" s="81">
        <v>3</v>
      </c>
      <c r="F1787" s="81" t="s">
        <v>1826</v>
      </c>
      <c r="G1787" s="82" t="s">
        <v>3641</v>
      </c>
      <c r="H1787" s="82"/>
    </row>
    <row r="1788" spans="3:8" x14ac:dyDescent="0.25">
      <c r="C1788" s="83"/>
      <c r="D1788" s="82"/>
      <c r="E1788" s="81">
        <v>89</v>
      </c>
      <c r="F1788" s="81" t="s">
        <v>1827</v>
      </c>
      <c r="G1788" s="82" t="s">
        <v>3642</v>
      </c>
      <c r="H1788" s="82"/>
    </row>
    <row r="1789" spans="3:8" x14ac:dyDescent="0.25">
      <c r="C1789" s="83"/>
      <c r="D1789" s="82"/>
      <c r="E1789" s="81">
        <v>177</v>
      </c>
      <c r="F1789" s="81" t="s">
        <v>1828</v>
      </c>
      <c r="G1789" s="82" t="s">
        <v>3643</v>
      </c>
      <c r="H1789" s="82"/>
    </row>
    <row r="1790" spans="3:8" x14ac:dyDescent="0.25">
      <c r="C1790" s="83"/>
      <c r="D1790" s="82"/>
      <c r="E1790" s="81">
        <v>221</v>
      </c>
      <c r="F1790" s="81" t="s">
        <v>1829</v>
      </c>
      <c r="G1790" s="82" t="s">
        <v>3644</v>
      </c>
      <c r="H1790" s="82"/>
    </row>
    <row r="1791" spans="3:8" x14ac:dyDescent="0.25">
      <c r="C1791" s="83"/>
      <c r="D1791" s="82"/>
      <c r="E1791" s="81">
        <v>691</v>
      </c>
      <c r="F1791" s="81" t="s">
        <v>1830</v>
      </c>
      <c r="G1791" s="82" t="s">
        <v>3645</v>
      </c>
      <c r="H1791" s="82"/>
    </row>
    <row r="1792" spans="3:8" x14ac:dyDescent="0.25">
      <c r="C1792" s="83"/>
      <c r="D1792" s="82"/>
      <c r="E1792" s="81">
        <v>735</v>
      </c>
      <c r="F1792" s="81" t="s">
        <v>1831</v>
      </c>
      <c r="G1792" s="82" t="s">
        <v>3646</v>
      </c>
      <c r="H1792" s="82"/>
    </row>
    <row r="1793" spans="3:8" x14ac:dyDescent="0.25">
      <c r="C1793" s="83"/>
      <c r="D1793" s="82"/>
      <c r="E1793" s="81">
        <v>736</v>
      </c>
      <c r="F1793" s="81" t="s">
        <v>1832</v>
      </c>
      <c r="G1793" s="82" t="s">
        <v>3647</v>
      </c>
      <c r="H1793" s="82"/>
    </row>
    <row r="1794" spans="3:8" x14ac:dyDescent="0.25">
      <c r="C1794" s="83"/>
      <c r="D1794" s="82"/>
      <c r="E1794" s="81">
        <v>1</v>
      </c>
      <c r="F1794" s="81" t="s">
        <v>1833</v>
      </c>
      <c r="G1794" s="82" t="s">
        <v>3648</v>
      </c>
      <c r="H1794" s="82"/>
    </row>
    <row r="1795" spans="3:8" x14ac:dyDescent="0.25">
      <c r="C1795" s="83"/>
      <c r="D1795" s="82"/>
      <c r="E1795" s="81">
        <v>89</v>
      </c>
      <c r="F1795" s="81" t="s">
        <v>1834</v>
      </c>
      <c r="G1795" s="82" t="s">
        <v>3649</v>
      </c>
      <c r="H1795" s="82"/>
    </row>
    <row r="1796" spans="3:8" x14ac:dyDescent="0.25">
      <c r="C1796" s="83"/>
      <c r="D1796" s="82"/>
      <c r="E1796" s="81">
        <v>133</v>
      </c>
      <c r="F1796" s="81" t="s">
        <v>1835</v>
      </c>
      <c r="G1796" s="82" t="s">
        <v>3650</v>
      </c>
      <c r="H1796" s="82"/>
    </row>
    <row r="1797" spans="3:8" x14ac:dyDescent="0.25">
      <c r="C1797" s="83"/>
      <c r="D1797" s="82"/>
      <c r="E1797" s="81">
        <v>134</v>
      </c>
      <c r="F1797" s="81" t="s">
        <v>1836</v>
      </c>
      <c r="G1797" s="82" t="s">
        <v>3651</v>
      </c>
      <c r="H1797" s="82"/>
    </row>
    <row r="1798" spans="3:8" x14ac:dyDescent="0.25">
      <c r="C1798" s="83"/>
      <c r="D1798" s="82"/>
      <c r="E1798" s="81">
        <v>45</v>
      </c>
      <c r="F1798" s="81" t="s">
        <v>1837</v>
      </c>
      <c r="G1798" s="82" t="s">
        <v>3652</v>
      </c>
      <c r="H1798" s="82"/>
    </row>
    <row r="1799" spans="3:8" x14ac:dyDescent="0.25">
      <c r="C1799" s="83"/>
      <c r="D1799" s="82"/>
      <c r="E1799" s="81">
        <v>500</v>
      </c>
      <c r="F1799" s="81" t="s">
        <v>1838</v>
      </c>
      <c r="G1799" s="82" t="s">
        <v>3653</v>
      </c>
      <c r="H1799" s="82"/>
    </row>
    <row r="1800" spans="3:8" x14ac:dyDescent="0.25">
      <c r="C1800" s="83"/>
      <c r="D1800" s="82"/>
      <c r="E1800" s="81">
        <v>501</v>
      </c>
      <c r="F1800" s="81" t="s">
        <v>1839</v>
      </c>
      <c r="G1800" s="82" t="s">
        <v>3654</v>
      </c>
      <c r="H1800" s="82"/>
    </row>
    <row r="1801" spans="3:8" x14ac:dyDescent="0.25">
      <c r="C1801" s="83"/>
      <c r="D1801" s="82"/>
      <c r="E1801" s="81">
        <v>502</v>
      </c>
      <c r="F1801" s="81" t="s">
        <v>1840</v>
      </c>
      <c r="G1801" s="82" t="s">
        <v>3655</v>
      </c>
      <c r="H1801" s="82"/>
    </row>
    <row r="1802" spans="3:8" x14ac:dyDescent="0.25">
      <c r="C1802" s="83"/>
      <c r="D1802" s="82"/>
      <c r="E1802" s="81">
        <v>735</v>
      </c>
      <c r="F1802" s="81" t="s">
        <v>1841</v>
      </c>
      <c r="G1802" s="82" t="s">
        <v>3656</v>
      </c>
      <c r="H1802" s="82"/>
    </row>
    <row r="1803" spans="3:8" x14ac:dyDescent="0.25">
      <c r="C1803" s="83"/>
      <c r="D1803" s="82"/>
      <c r="E1803" s="81">
        <v>736</v>
      </c>
      <c r="F1803" s="81" t="s">
        <v>1842</v>
      </c>
      <c r="G1803" s="82" t="s">
        <v>3657</v>
      </c>
      <c r="H1803" s="82"/>
    </row>
    <row r="1804" spans="3:8" x14ac:dyDescent="0.25">
      <c r="C1804" s="83"/>
      <c r="D1804" s="82"/>
      <c r="E1804" s="81">
        <v>1</v>
      </c>
      <c r="F1804" s="81" t="s">
        <v>1843</v>
      </c>
      <c r="G1804" s="82" t="s">
        <v>3658</v>
      </c>
      <c r="H1804" s="82"/>
    </row>
    <row r="1805" spans="3:8" x14ac:dyDescent="0.25">
      <c r="C1805" s="83"/>
      <c r="D1805" s="82"/>
      <c r="E1805" s="81">
        <v>2</v>
      </c>
      <c r="F1805" s="81" t="s">
        <v>1844</v>
      </c>
      <c r="G1805" s="82" t="s">
        <v>3659</v>
      </c>
      <c r="H1805" s="82"/>
    </row>
    <row r="1806" spans="3:8" x14ac:dyDescent="0.25">
      <c r="C1806" s="83"/>
      <c r="D1806" s="82"/>
      <c r="E1806" s="81">
        <v>3</v>
      </c>
      <c r="F1806" s="81" t="s">
        <v>1845</v>
      </c>
      <c r="G1806" s="82" t="s">
        <v>3660</v>
      </c>
      <c r="H1806" s="82"/>
    </row>
    <row r="1807" spans="3:8" x14ac:dyDescent="0.25">
      <c r="C1807" s="83"/>
      <c r="D1807" s="82"/>
      <c r="E1807" s="81">
        <v>4</v>
      </c>
      <c r="F1807" s="81" t="s">
        <v>1846</v>
      </c>
      <c r="G1807" s="82" t="s">
        <v>3661</v>
      </c>
      <c r="H1807" s="82"/>
    </row>
    <row r="1808" spans="3:8" x14ac:dyDescent="0.25">
      <c r="C1808" s="83"/>
      <c r="D1808" s="82"/>
      <c r="E1808" s="81">
        <v>5</v>
      </c>
      <c r="F1808" s="81" t="s">
        <v>1550</v>
      </c>
      <c r="G1808" s="82" t="s">
        <v>3662</v>
      </c>
      <c r="H1808" s="82"/>
    </row>
    <row r="1809" spans="3:8" x14ac:dyDescent="0.25">
      <c r="C1809" s="83"/>
      <c r="D1809" s="82"/>
      <c r="E1809" s="81">
        <v>6</v>
      </c>
      <c r="F1809" s="81" t="s">
        <v>1847</v>
      </c>
      <c r="G1809" s="82" t="s">
        <v>3663</v>
      </c>
      <c r="H1809" s="82"/>
    </row>
    <row r="1810" spans="3:8" x14ac:dyDescent="0.25">
      <c r="C1810" s="83"/>
      <c r="D1810" s="82"/>
      <c r="E1810" s="81">
        <v>89</v>
      </c>
      <c r="F1810" s="81" t="s">
        <v>1848</v>
      </c>
      <c r="G1810" s="82" t="s">
        <v>3664</v>
      </c>
      <c r="H1810" s="82"/>
    </row>
    <row r="1811" spans="3:8" x14ac:dyDescent="0.25">
      <c r="C1811" s="83"/>
      <c r="D1811" s="82"/>
      <c r="E1811" s="81">
        <v>133</v>
      </c>
      <c r="F1811" s="81" t="s">
        <v>1849</v>
      </c>
      <c r="G1811" s="82" t="s">
        <v>3665</v>
      </c>
      <c r="H1811" s="82"/>
    </row>
    <row r="1812" spans="3:8" x14ac:dyDescent="0.25">
      <c r="C1812" s="83"/>
      <c r="D1812" s="82"/>
      <c r="E1812" s="81">
        <v>177</v>
      </c>
      <c r="F1812" s="81" t="s">
        <v>1850</v>
      </c>
      <c r="G1812" s="82" t="s">
        <v>3666</v>
      </c>
      <c r="H1812" s="82"/>
    </row>
    <row r="1813" spans="3:8" x14ac:dyDescent="0.25">
      <c r="C1813" s="83"/>
      <c r="D1813" s="82"/>
      <c r="E1813" s="81">
        <v>456</v>
      </c>
      <c r="F1813" s="81" t="s">
        <v>1851</v>
      </c>
      <c r="G1813" s="82" t="s">
        <v>3667</v>
      </c>
      <c r="H1813" s="82"/>
    </row>
    <row r="1814" spans="3:8" x14ac:dyDescent="0.25">
      <c r="C1814" s="83"/>
      <c r="D1814" s="82"/>
      <c r="E1814" s="81">
        <v>632</v>
      </c>
      <c r="F1814" s="81" t="s">
        <v>1852</v>
      </c>
      <c r="G1814" s="82" t="s">
        <v>3668</v>
      </c>
      <c r="H1814" s="82"/>
    </row>
    <row r="1815" spans="3:8" x14ac:dyDescent="0.25">
      <c r="C1815" s="83"/>
      <c r="D1815" s="82"/>
      <c r="E1815" s="81">
        <v>633</v>
      </c>
      <c r="F1815" s="81" t="s">
        <v>1853</v>
      </c>
      <c r="G1815" s="82" t="s">
        <v>3669</v>
      </c>
      <c r="H1815" s="82"/>
    </row>
    <row r="1816" spans="3:8" x14ac:dyDescent="0.25">
      <c r="C1816" s="83"/>
      <c r="D1816" s="82"/>
      <c r="E1816" s="81">
        <v>735</v>
      </c>
      <c r="F1816" s="81" t="s">
        <v>1854</v>
      </c>
      <c r="G1816" s="82" t="s">
        <v>3670</v>
      </c>
      <c r="H1816" s="82"/>
    </row>
    <row r="1817" spans="3:8" x14ac:dyDescent="0.25">
      <c r="C1817" s="83"/>
      <c r="D1817" s="82"/>
      <c r="E1817" s="81">
        <v>736</v>
      </c>
      <c r="F1817" s="81" t="s">
        <v>1855</v>
      </c>
      <c r="G1817" s="82" t="s">
        <v>3671</v>
      </c>
      <c r="H1817" s="82"/>
    </row>
  </sheetData>
  <sheetProtection password="DEF7" sheet="1" objects="1" scenarios="1"/>
  <sortState xmlns:xlrd2="http://schemas.microsoft.com/office/spreadsheetml/2017/richdata2" ref="I4:J132">
    <sortCondition ref="I4:I13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2026-04-15T14:38:44Z</dcterms:modified>
</cp:coreProperties>
</file>